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A硕士\文章所需数据\Figure 1\Mouse\Liver\"/>
    </mc:Choice>
  </mc:AlternateContent>
  <xr:revisionPtr revIDLastSave="0" documentId="13_ncr:1_{9399D073-D2B2-409F-AE4F-0FCF77558AAA}" xr6:coauthVersionLast="47" xr6:coauthVersionMax="47" xr10:uidLastSave="{00000000-0000-0000-0000-000000000000}"/>
  <bookViews>
    <workbookView xWindow="1620" yWindow="-16320" windowWidth="29040" windowHeight="1572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2" l="1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" i="2"/>
  <c r="U1" i="2" s="1"/>
  <c r="J11" i="2"/>
  <c r="J12" i="2"/>
  <c r="M6" i="2"/>
  <c r="L5" i="2"/>
  <c r="K5" i="2"/>
  <c r="J4" i="2"/>
  <c r="J5" i="2"/>
  <c r="M5" i="2"/>
  <c r="J6" i="2"/>
  <c r="K6" i="2"/>
  <c r="L6" i="2"/>
  <c r="J7" i="2"/>
  <c r="K7" i="2"/>
  <c r="L7" i="2"/>
  <c r="M7" i="2"/>
  <c r="J8" i="2"/>
  <c r="K8" i="2"/>
  <c r="L8" i="2"/>
  <c r="M8" i="2"/>
  <c r="J9" i="2"/>
  <c r="K9" i="2"/>
  <c r="L9" i="2"/>
  <c r="M9" i="2"/>
  <c r="J10" i="2"/>
  <c r="K10" i="2"/>
  <c r="L10" i="2"/>
  <c r="M10" i="2"/>
  <c r="K11" i="2"/>
  <c r="L11" i="2"/>
  <c r="M11" i="2"/>
  <c r="K12" i="2"/>
  <c r="L12" i="2"/>
  <c r="M12" i="2"/>
  <c r="J13" i="2"/>
  <c r="K13" i="2"/>
  <c r="L13" i="2"/>
  <c r="M13" i="2"/>
  <c r="J14" i="2"/>
  <c r="K14" i="2"/>
  <c r="L14" i="2"/>
  <c r="M14" i="2"/>
  <c r="J15" i="2"/>
  <c r="K15" i="2"/>
  <c r="L15" i="2"/>
  <c r="M15" i="2"/>
  <c r="J16" i="2"/>
  <c r="K16" i="2"/>
  <c r="L16" i="2"/>
  <c r="M16" i="2"/>
  <c r="J17" i="2"/>
  <c r="K17" i="2"/>
  <c r="L17" i="2"/>
  <c r="M17" i="2"/>
  <c r="J18" i="2"/>
  <c r="K18" i="2"/>
  <c r="L18" i="2"/>
  <c r="M18" i="2"/>
  <c r="J19" i="2"/>
  <c r="K19" i="2"/>
  <c r="L19" i="2"/>
  <c r="M19" i="2"/>
  <c r="J20" i="2"/>
  <c r="K20" i="2"/>
  <c r="L20" i="2"/>
  <c r="M20" i="2"/>
  <c r="J21" i="2"/>
  <c r="K21" i="2"/>
  <c r="L21" i="2"/>
  <c r="M21" i="2"/>
  <c r="J22" i="2"/>
  <c r="K22" i="2"/>
  <c r="L22" i="2"/>
  <c r="M22" i="2"/>
  <c r="J23" i="2"/>
  <c r="K23" i="2"/>
  <c r="L23" i="2"/>
  <c r="M23" i="2"/>
  <c r="J24" i="2"/>
  <c r="K24" i="2"/>
  <c r="L24" i="2"/>
  <c r="M24" i="2"/>
  <c r="J25" i="2"/>
  <c r="K25" i="2"/>
  <c r="L25" i="2"/>
  <c r="M25" i="2"/>
  <c r="J26" i="2"/>
  <c r="K26" i="2"/>
  <c r="L26" i="2"/>
  <c r="M26" i="2"/>
  <c r="J27" i="2"/>
  <c r="K27" i="2"/>
  <c r="L27" i="2"/>
  <c r="M27" i="2"/>
  <c r="J28" i="2"/>
  <c r="K28" i="2"/>
  <c r="L28" i="2"/>
  <c r="M28" i="2"/>
  <c r="J29" i="2"/>
  <c r="K29" i="2"/>
  <c r="L29" i="2"/>
  <c r="M29" i="2"/>
  <c r="J30" i="2"/>
  <c r="K30" i="2"/>
  <c r="L30" i="2"/>
  <c r="M30" i="2"/>
  <c r="J31" i="2"/>
  <c r="K31" i="2"/>
  <c r="L31" i="2"/>
  <c r="M31" i="2"/>
  <c r="J32" i="2"/>
  <c r="K32" i="2"/>
  <c r="L32" i="2"/>
  <c r="M32" i="2"/>
  <c r="J33" i="2"/>
  <c r="K33" i="2"/>
  <c r="L33" i="2"/>
  <c r="M33" i="2"/>
  <c r="J34" i="2"/>
  <c r="K34" i="2"/>
  <c r="L34" i="2"/>
  <c r="M34" i="2"/>
  <c r="J35" i="2"/>
  <c r="K35" i="2"/>
  <c r="L35" i="2"/>
  <c r="M35" i="2"/>
  <c r="J36" i="2"/>
  <c r="K36" i="2"/>
  <c r="L36" i="2"/>
  <c r="M36" i="2"/>
  <c r="J37" i="2"/>
  <c r="K37" i="2"/>
  <c r="L37" i="2"/>
  <c r="M37" i="2"/>
  <c r="J38" i="2"/>
  <c r="K38" i="2"/>
  <c r="L38" i="2"/>
  <c r="M38" i="2"/>
  <c r="J39" i="2"/>
  <c r="K39" i="2"/>
  <c r="L39" i="2"/>
  <c r="M39" i="2"/>
  <c r="J40" i="2"/>
  <c r="K40" i="2"/>
  <c r="L40" i="2"/>
  <c r="M40" i="2"/>
  <c r="J41" i="2"/>
  <c r="K41" i="2"/>
  <c r="L41" i="2"/>
  <c r="M41" i="2"/>
  <c r="J42" i="2"/>
  <c r="K42" i="2"/>
  <c r="L42" i="2"/>
  <c r="M42" i="2"/>
  <c r="J43" i="2"/>
  <c r="K43" i="2"/>
  <c r="L43" i="2"/>
  <c r="M43" i="2"/>
  <c r="M4" i="2"/>
  <c r="L4" i="2"/>
  <c r="K4" i="2"/>
  <c r="U35" i="2" l="1"/>
  <c r="AB35" i="2" s="1"/>
  <c r="U27" i="2"/>
  <c r="AB27" i="2" s="1"/>
  <c r="U19" i="2"/>
  <c r="AB19" i="2" s="1"/>
  <c r="U11" i="2"/>
  <c r="AB11" i="2" s="1"/>
  <c r="U28" i="2"/>
  <c r="AB28" i="2" s="1"/>
  <c r="U4" i="2"/>
  <c r="AB4" i="2" s="1"/>
  <c r="U20" i="2"/>
  <c r="AB20" i="2" s="1"/>
  <c r="U12" i="2"/>
  <c r="AB12" i="2" s="1"/>
  <c r="U36" i="2"/>
  <c r="AB36" i="2" s="1"/>
  <c r="U43" i="2"/>
  <c r="AB43" i="2" s="1"/>
  <c r="U42" i="2"/>
  <c r="AB42" i="2" s="1"/>
  <c r="U34" i="2"/>
  <c r="AB34" i="2" s="1"/>
  <c r="U26" i="2"/>
  <c r="AB26" i="2" s="1"/>
  <c r="U18" i="2"/>
  <c r="AB18" i="2" s="1"/>
  <c r="U10" i="2"/>
  <c r="AB10" i="2" s="1"/>
  <c r="U25" i="2"/>
  <c r="AB25" i="2" s="1"/>
  <c r="U23" i="2"/>
  <c r="AB23" i="2" s="1"/>
  <c r="U33" i="2"/>
  <c r="AB33" i="2" s="1"/>
  <c r="U17" i="2"/>
  <c r="AB17" i="2" s="1"/>
  <c r="U32" i="2"/>
  <c r="AB32" i="2" s="1"/>
  <c r="U8" i="2"/>
  <c r="AB8" i="2" s="1"/>
  <c r="U31" i="2"/>
  <c r="AB31" i="2" s="1"/>
  <c r="U7" i="2"/>
  <c r="AB7" i="2" s="1"/>
  <c r="U38" i="2"/>
  <c r="AB38" i="2" s="1"/>
  <c r="U30" i="2"/>
  <c r="AB30" i="2" s="1"/>
  <c r="U22" i="2"/>
  <c r="AB22" i="2" s="1"/>
  <c r="U14" i="2"/>
  <c r="AB14" i="2" s="1"/>
  <c r="U6" i="2"/>
  <c r="AB6" i="2" s="1"/>
  <c r="U41" i="2"/>
  <c r="AB41" i="2" s="1"/>
  <c r="U9" i="2"/>
  <c r="AB9" i="2" s="1"/>
  <c r="U40" i="2"/>
  <c r="AB40" i="2" s="1"/>
  <c r="U24" i="2"/>
  <c r="AB24" i="2" s="1"/>
  <c r="U16" i="2"/>
  <c r="AB16" i="2" s="1"/>
  <c r="U39" i="2"/>
  <c r="AB39" i="2" s="1"/>
  <c r="U15" i="2"/>
  <c r="AB15" i="2" s="1"/>
  <c r="U37" i="2"/>
  <c r="AB37" i="2" s="1"/>
  <c r="U29" i="2"/>
  <c r="AB29" i="2" s="1"/>
  <c r="U21" i="2"/>
  <c r="AB21" i="2" s="1"/>
  <c r="U13" i="2"/>
  <c r="AB13" i="2" s="1"/>
  <c r="U5" i="2"/>
  <c r="AB5" i="2" s="1"/>
  <c r="Q1" i="2"/>
  <c r="Q42" i="2" s="1"/>
  <c r="X42" i="2" s="1"/>
  <c r="T15" i="2"/>
  <c r="AA15" i="2" s="1"/>
  <c r="S1" i="2"/>
  <c r="S39" i="2" s="1"/>
  <c r="Z39" i="2" s="1"/>
  <c r="T1" i="2"/>
  <c r="T39" i="2" s="1"/>
  <c r="AA39" i="2" s="1"/>
  <c r="R1" i="2"/>
  <c r="R39" i="2" s="1"/>
  <c r="Y39" i="2" s="1"/>
  <c r="Q7" i="2"/>
  <c r="X7" i="2" s="1"/>
  <c r="Q21" i="2" l="1"/>
  <c r="X21" i="2" s="1"/>
  <c r="Q38" i="2"/>
  <c r="X38" i="2" s="1"/>
  <c r="T40" i="2"/>
  <c r="AA40" i="2" s="1"/>
  <c r="S33" i="2"/>
  <c r="Z33" i="2" s="1"/>
  <c r="Q43" i="2"/>
  <c r="X43" i="2" s="1"/>
  <c r="Q40" i="2"/>
  <c r="X40" i="2" s="1"/>
  <c r="S11" i="2"/>
  <c r="Z11" i="2" s="1"/>
  <c r="Q41" i="2"/>
  <c r="X41" i="2" s="1"/>
  <c r="T31" i="2"/>
  <c r="AA31" i="2" s="1"/>
  <c r="Q20" i="2"/>
  <c r="X20" i="2" s="1"/>
  <c r="Q8" i="2"/>
  <c r="X8" i="2" s="1"/>
  <c r="S13" i="2"/>
  <c r="Z13" i="2" s="1"/>
  <c r="T20" i="2"/>
  <c r="AA20" i="2" s="1"/>
  <c r="Q13" i="2"/>
  <c r="X13" i="2" s="1"/>
  <c r="Q29" i="2"/>
  <c r="X29" i="2" s="1"/>
  <c r="R19" i="2"/>
  <c r="Y19" i="2" s="1"/>
  <c r="Q35" i="2"/>
  <c r="X35" i="2" s="1"/>
  <c r="Q22" i="2"/>
  <c r="X22" i="2" s="1"/>
  <c r="Q26" i="2"/>
  <c r="X26" i="2" s="1"/>
  <c r="T11" i="2"/>
  <c r="AA11" i="2" s="1"/>
  <c r="Q25" i="2"/>
  <c r="X25" i="2" s="1"/>
  <c r="Q34" i="2"/>
  <c r="X34" i="2" s="1"/>
  <c r="S5" i="2"/>
  <c r="Z5" i="2" s="1"/>
  <c r="T37" i="2"/>
  <c r="AA37" i="2" s="1"/>
  <c r="Q14" i="2"/>
  <c r="X14" i="2" s="1"/>
  <c r="Q10" i="2"/>
  <c r="X10" i="2" s="1"/>
  <c r="S17" i="2"/>
  <c r="Z17" i="2" s="1"/>
  <c r="T24" i="2"/>
  <c r="AA24" i="2" s="1"/>
  <c r="Q15" i="2"/>
  <c r="X15" i="2" s="1"/>
  <c r="Q31" i="2"/>
  <c r="X31" i="2" s="1"/>
  <c r="R21" i="2"/>
  <c r="Y21" i="2" s="1"/>
  <c r="Q33" i="2"/>
  <c r="X33" i="2" s="1"/>
  <c r="Q24" i="2"/>
  <c r="X24" i="2" s="1"/>
  <c r="Q30" i="2"/>
  <c r="X30" i="2" s="1"/>
  <c r="Q39" i="2"/>
  <c r="X39" i="2" s="1"/>
  <c r="S9" i="2"/>
  <c r="Z9" i="2" s="1"/>
  <c r="Q12" i="2"/>
  <c r="X12" i="2" s="1"/>
  <c r="S37" i="2"/>
  <c r="Z37" i="2" s="1"/>
  <c r="T34" i="2"/>
  <c r="AA34" i="2" s="1"/>
  <c r="Q17" i="2"/>
  <c r="X17" i="2" s="1"/>
  <c r="R11" i="2"/>
  <c r="Y11" i="2" s="1"/>
  <c r="R35" i="2"/>
  <c r="Y35" i="2" s="1"/>
  <c r="Q6" i="2"/>
  <c r="X6" i="2" s="1"/>
  <c r="Q28" i="2"/>
  <c r="X28" i="2" s="1"/>
  <c r="Q36" i="2"/>
  <c r="X36" i="2" s="1"/>
  <c r="Q9" i="2"/>
  <c r="X9" i="2" s="1"/>
  <c r="S7" i="2"/>
  <c r="Z7" i="2" s="1"/>
  <c r="Q23" i="2"/>
  <c r="X23" i="2" s="1"/>
  <c r="T23" i="2"/>
  <c r="AA23" i="2" s="1"/>
  <c r="Q18" i="2"/>
  <c r="X18" i="2" s="1"/>
  <c r="T19" i="2"/>
  <c r="AA19" i="2" s="1"/>
  <c r="Q4" i="2"/>
  <c r="X4" i="2" s="1"/>
  <c r="T18" i="2"/>
  <c r="AA18" i="2" s="1"/>
  <c r="Q27" i="2"/>
  <c r="X27" i="2" s="1"/>
  <c r="Q37" i="2"/>
  <c r="X37" i="2" s="1"/>
  <c r="Q5" i="2"/>
  <c r="X5" i="2" s="1"/>
  <c r="S43" i="2"/>
  <c r="Z43" i="2" s="1"/>
  <c r="T36" i="2"/>
  <c r="AA36" i="2" s="1"/>
  <c r="Q19" i="2"/>
  <c r="X19" i="2" s="1"/>
  <c r="S19" i="2"/>
  <c r="Z19" i="2" s="1"/>
  <c r="Q11" i="2"/>
  <c r="X11" i="2" s="1"/>
  <c r="Q16" i="2"/>
  <c r="X16" i="2" s="1"/>
  <c r="Q32" i="2"/>
  <c r="X32" i="2" s="1"/>
  <c r="R37" i="2"/>
  <c r="Y37" i="2" s="1"/>
  <c r="S15" i="2"/>
  <c r="Z15" i="2" s="1"/>
  <c r="R7" i="2"/>
  <c r="Y7" i="2" s="1"/>
  <c r="R4" i="2"/>
  <c r="Y4" i="2" s="1"/>
  <c r="T22" i="2"/>
  <c r="AA22" i="2" s="1"/>
  <c r="T38" i="2"/>
  <c r="AA38" i="2" s="1"/>
  <c r="T29" i="2"/>
  <c r="AA29" i="2" s="1"/>
  <c r="S27" i="2"/>
  <c r="Z27" i="2" s="1"/>
  <c r="R23" i="2"/>
  <c r="Y23" i="2" s="1"/>
  <c r="R16" i="2"/>
  <c r="Y16" i="2" s="1"/>
  <c r="R28" i="2"/>
  <c r="Y28" i="2" s="1"/>
  <c r="R42" i="2"/>
  <c r="Y42" i="2" s="1"/>
  <c r="R14" i="2"/>
  <c r="Y14" i="2" s="1"/>
  <c r="R22" i="2"/>
  <c r="Y22" i="2" s="1"/>
  <c r="R26" i="2"/>
  <c r="Y26" i="2" s="1"/>
  <c r="R34" i="2"/>
  <c r="Y34" i="2" s="1"/>
  <c r="R38" i="2"/>
  <c r="Y38" i="2" s="1"/>
  <c r="R5" i="2"/>
  <c r="Y5" i="2" s="1"/>
  <c r="R6" i="2"/>
  <c r="Y6" i="2" s="1"/>
  <c r="R12" i="2"/>
  <c r="Y12" i="2" s="1"/>
  <c r="R20" i="2"/>
  <c r="Y20" i="2" s="1"/>
  <c r="R24" i="2"/>
  <c r="Y24" i="2" s="1"/>
  <c r="R32" i="2"/>
  <c r="Y32" i="2" s="1"/>
  <c r="R36" i="2"/>
  <c r="Y36" i="2" s="1"/>
  <c r="R40" i="2"/>
  <c r="Y40" i="2" s="1"/>
  <c r="R18" i="2"/>
  <c r="Y18" i="2" s="1"/>
  <c r="R30" i="2"/>
  <c r="Y30" i="2" s="1"/>
  <c r="T5" i="2"/>
  <c r="AA5" i="2" s="1"/>
  <c r="T6" i="2"/>
  <c r="AA6" i="2" s="1"/>
  <c r="T8" i="2"/>
  <c r="AA8" i="2" s="1"/>
  <c r="S23" i="2"/>
  <c r="Z23" i="2" s="1"/>
  <c r="T21" i="2"/>
  <c r="AA21" i="2" s="1"/>
  <c r="R10" i="2"/>
  <c r="Y10" i="2" s="1"/>
  <c r="T26" i="2"/>
  <c r="AA26" i="2" s="1"/>
  <c r="T42" i="2"/>
  <c r="AA42" i="2" s="1"/>
  <c r="T4" i="2"/>
  <c r="AA4" i="2" s="1"/>
  <c r="T10" i="2"/>
  <c r="AA10" i="2" s="1"/>
  <c r="R27" i="2"/>
  <c r="Y27" i="2" s="1"/>
  <c r="R43" i="2"/>
  <c r="Y43" i="2" s="1"/>
  <c r="R25" i="2"/>
  <c r="Y25" i="2" s="1"/>
  <c r="S20" i="2"/>
  <c r="Z20" i="2" s="1"/>
  <c r="S34" i="2"/>
  <c r="Z34" i="2" s="1"/>
  <c r="S42" i="2"/>
  <c r="Z42" i="2" s="1"/>
  <c r="S12" i="2"/>
  <c r="Z12" i="2" s="1"/>
  <c r="S18" i="2"/>
  <c r="Z18" i="2" s="1"/>
  <c r="S26" i="2"/>
  <c r="Z26" i="2" s="1"/>
  <c r="S32" i="2"/>
  <c r="Z32" i="2" s="1"/>
  <c r="S36" i="2"/>
  <c r="Z36" i="2" s="1"/>
  <c r="S8" i="2"/>
  <c r="Z8" i="2" s="1"/>
  <c r="S6" i="2"/>
  <c r="Z6" i="2" s="1"/>
  <c r="S16" i="2"/>
  <c r="Z16" i="2" s="1"/>
  <c r="S24" i="2"/>
  <c r="Z24" i="2" s="1"/>
  <c r="S30" i="2"/>
  <c r="Z30" i="2" s="1"/>
  <c r="S40" i="2"/>
  <c r="Z40" i="2" s="1"/>
  <c r="S4" i="2"/>
  <c r="Z4" i="2" s="1"/>
  <c r="S14" i="2"/>
  <c r="Z14" i="2" s="1"/>
  <c r="S22" i="2"/>
  <c r="Z22" i="2" s="1"/>
  <c r="S28" i="2"/>
  <c r="Z28" i="2" s="1"/>
  <c r="S38" i="2"/>
  <c r="Z38" i="2" s="1"/>
  <c r="S25" i="2"/>
  <c r="Z25" i="2" s="1"/>
  <c r="T27" i="2"/>
  <c r="AA27" i="2" s="1"/>
  <c r="T12" i="2"/>
  <c r="AA12" i="2" s="1"/>
  <c r="T28" i="2"/>
  <c r="AA28" i="2" s="1"/>
  <c r="S21" i="2"/>
  <c r="Z21" i="2" s="1"/>
  <c r="S10" i="2"/>
  <c r="Z10" i="2" s="1"/>
  <c r="R9" i="2"/>
  <c r="Y9" i="2" s="1"/>
  <c r="R13" i="2"/>
  <c r="Y13" i="2" s="1"/>
  <c r="R29" i="2"/>
  <c r="Y29" i="2" s="1"/>
  <c r="T25" i="2"/>
  <c r="AA25" i="2" s="1"/>
  <c r="R8" i="2"/>
  <c r="Y8" i="2" s="1"/>
  <c r="T7" i="2"/>
  <c r="AA7" i="2" s="1"/>
  <c r="S29" i="2"/>
  <c r="Z29" i="2" s="1"/>
  <c r="T33" i="2"/>
  <c r="AA33" i="2" s="1"/>
  <c r="T14" i="2"/>
  <c r="AA14" i="2" s="1"/>
  <c r="T30" i="2"/>
  <c r="AA30" i="2" s="1"/>
  <c r="S31" i="2"/>
  <c r="Z31" i="2" s="1"/>
  <c r="T13" i="2"/>
  <c r="AA13" i="2" s="1"/>
  <c r="R15" i="2"/>
  <c r="Y15" i="2" s="1"/>
  <c r="R31" i="2"/>
  <c r="Y31" i="2" s="1"/>
  <c r="T35" i="2"/>
  <c r="AA35" i="2" s="1"/>
  <c r="R41" i="2"/>
  <c r="Y41" i="2" s="1"/>
  <c r="T9" i="2"/>
  <c r="AA9" i="2" s="1"/>
  <c r="S35" i="2"/>
  <c r="Z35" i="2" s="1"/>
  <c r="T43" i="2"/>
  <c r="AA43" i="2" s="1"/>
  <c r="T16" i="2"/>
  <c r="AA16" i="2" s="1"/>
  <c r="T32" i="2"/>
  <c r="AA32" i="2" s="1"/>
  <c r="S41" i="2"/>
  <c r="Z41" i="2" s="1"/>
  <c r="T17" i="2"/>
  <c r="AA17" i="2" s="1"/>
  <c r="R17" i="2"/>
  <c r="Y17" i="2" s="1"/>
  <c r="R33" i="2"/>
  <c r="Y33" i="2" s="1"/>
  <c r="T41" i="2"/>
  <c r="AA41" i="2" s="1"/>
</calcChain>
</file>

<file path=xl/sharedStrings.xml><?xml version="1.0" encoding="utf-8"?>
<sst xmlns="http://schemas.openxmlformats.org/spreadsheetml/2006/main" count="182" uniqueCount="47">
  <si>
    <t>Control-2</t>
  </si>
  <si>
    <t>Control-3</t>
  </si>
  <si>
    <t>Control-4</t>
  </si>
  <si>
    <t>Control-5</t>
  </si>
  <si>
    <t>Control-6</t>
  </si>
  <si>
    <t>Control-7</t>
  </si>
  <si>
    <t>Control-8</t>
  </si>
  <si>
    <t>LPS-2</t>
  </si>
  <si>
    <t>LPS-3</t>
  </si>
  <si>
    <t>LPS-4</t>
  </si>
  <si>
    <t>LPS-5</t>
  </si>
  <si>
    <t>LPS-6</t>
  </si>
  <si>
    <t>LPS-7</t>
  </si>
  <si>
    <t>LPS-8</t>
  </si>
  <si>
    <t>LPS+2%Leu-2</t>
  </si>
  <si>
    <t>LPS+2%Leu-4</t>
  </si>
  <si>
    <t>LPS+2%Leu-3</t>
  </si>
  <si>
    <t>LPS+2%Leu-5</t>
  </si>
  <si>
    <t>LPS+2%Leu-6</t>
  </si>
  <si>
    <t>LPS+2%Leu-7</t>
  </si>
  <si>
    <t>LPS+2%Leu-8</t>
  </si>
  <si>
    <t>LPS+5%Leu-2</t>
  </si>
  <si>
    <t>LPS+5%Leu-3</t>
  </si>
  <si>
    <t>LPS+5%Leu-4</t>
  </si>
  <si>
    <t>LPS+5%Leu-5</t>
  </si>
  <si>
    <t>LPS+5%Leu-6</t>
  </si>
  <si>
    <t>LPS+5%Leu-7</t>
  </si>
  <si>
    <t>LPS+5%Leu-8</t>
  </si>
  <si>
    <t>LPS+2%+5%Leu-2</t>
  </si>
  <si>
    <t>LPS+2%+5%Leu-3</t>
  </si>
  <si>
    <t>LPS+2%+5%Leu-4</t>
  </si>
  <si>
    <t>LPS+2%+5%Leu-5</t>
  </si>
  <si>
    <t>LPS+2%+5%Leu-6</t>
  </si>
  <si>
    <t>LPS+2%+5%Leu-7</t>
  </si>
  <si>
    <t>LPS+2%+5%Leu-8</t>
  </si>
  <si>
    <t>IL-6</t>
  </si>
  <si>
    <t>IL-1p</t>
  </si>
  <si>
    <t>MCP1</t>
  </si>
  <si>
    <t>Inos</t>
  </si>
  <si>
    <t>CT</t>
  </si>
  <si>
    <t>cyclophilin</t>
  </si>
  <si>
    <t>Control-1</t>
  </si>
  <si>
    <t>LPS-1</t>
  </si>
  <si>
    <t>LPS+2%Leu-1</t>
  </si>
  <si>
    <t>LPS+5%Leu-1</t>
  </si>
  <si>
    <t>LPS+2%+5%Leu-1</t>
  </si>
  <si>
    <t>NLRP3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</si>
</sst>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0"/>
    <numFmt numFmtId="178" formatCode="#,##0.0000000000000_ 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176" fontId="0" fillId="0" borderId="0" xfId="0" applyNumberFormat="1"/>
    <xf numFmtId="178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79294-3B39-4BA3-8061-AD992552B8D1}">
  <dimension ref="A1:AB43"/>
  <sheetViews>
    <sheetView tabSelected="1" zoomScale="76" workbookViewId="0">
      <selection activeCell="B1" sqref="A1:B1048576"/>
    </sheetView>
  </sheetViews>
  <sheetFormatPr defaultRowHeight="14" x14ac:dyDescent="0.3"/>
  <cols>
    <col min="9" max="9" width="15.4140625" customWidth="1"/>
    <col min="10" max="13" width="17.58203125" bestFit="1" customWidth="1"/>
    <col min="14" max="14" width="17.58203125" customWidth="1"/>
    <col min="16" max="16" width="15.58203125" customWidth="1"/>
    <col min="17" max="20" width="17.58203125" bestFit="1" customWidth="1"/>
    <col min="21" max="21" width="17.58203125" customWidth="1"/>
    <col min="23" max="23" width="15.5" customWidth="1"/>
  </cols>
  <sheetData>
    <row r="1" spans="1:28" x14ac:dyDescent="0.3">
      <c r="Q1" s="4">
        <f>AVERAGE(J4:J11)</f>
        <v>15.757397890090942</v>
      </c>
      <c r="R1" s="4">
        <f>AVERAGE(K4:K11)</f>
        <v>11.867805242538452</v>
      </c>
      <c r="S1" s="4">
        <f>AVERAGE(L4:L11)</f>
        <v>13.358498334884644</v>
      </c>
      <c r="T1" s="4">
        <f>AVERAGE(M4:M11)</f>
        <v>18.280819416046143</v>
      </c>
      <c r="U1" s="4">
        <f>AVERAGE(N4:N11)</f>
        <v>12.790271639823914</v>
      </c>
    </row>
    <row r="3" spans="1:28" x14ac:dyDescent="0.3">
      <c r="A3" s="2" t="s">
        <v>39</v>
      </c>
      <c r="B3" s="1" t="s">
        <v>40</v>
      </c>
      <c r="C3" s="1" t="s">
        <v>35</v>
      </c>
      <c r="D3" s="1" t="s">
        <v>36</v>
      </c>
      <c r="E3" s="1" t="s">
        <v>37</v>
      </c>
      <c r="F3" s="1" t="s">
        <v>38</v>
      </c>
      <c r="G3" t="s">
        <v>46</v>
      </c>
      <c r="J3" s="1" t="s">
        <v>35</v>
      </c>
      <c r="K3" s="1" t="s">
        <v>36</v>
      </c>
      <c r="L3" s="1" t="s">
        <v>37</v>
      </c>
      <c r="M3" s="1" t="s">
        <v>38</v>
      </c>
      <c r="N3" t="s">
        <v>46</v>
      </c>
      <c r="Q3" s="1" t="s">
        <v>35</v>
      </c>
      <c r="R3" s="1" t="s">
        <v>36</v>
      </c>
      <c r="S3" s="1" t="s">
        <v>37</v>
      </c>
      <c r="T3" s="1" t="s">
        <v>38</v>
      </c>
      <c r="U3" t="s">
        <v>46</v>
      </c>
      <c r="X3" s="1" t="s">
        <v>35</v>
      </c>
      <c r="Y3" s="1" t="s">
        <v>36</v>
      </c>
      <c r="Z3" s="1" t="s">
        <v>37</v>
      </c>
      <c r="AA3" s="1" t="s">
        <v>38</v>
      </c>
      <c r="AB3" t="s">
        <v>46</v>
      </c>
    </row>
    <row r="4" spans="1:28" x14ac:dyDescent="0.3">
      <c r="A4" s="1" t="s">
        <v>41</v>
      </c>
      <c r="B4" s="3">
        <v>16.714604377746582</v>
      </c>
      <c r="C4" s="3">
        <v>32.377811431884766</v>
      </c>
      <c r="D4" s="3">
        <v>29.804929733276367</v>
      </c>
      <c r="E4" s="3">
        <v>30.336246490478516</v>
      </c>
      <c r="F4" s="3">
        <v>33.212020874023438</v>
      </c>
      <c r="G4">
        <v>29.112241744995117</v>
      </c>
      <c r="I4" s="1" t="s">
        <v>41</v>
      </c>
      <c r="J4" s="4">
        <f>C4-$B4</f>
        <v>15.663207054138184</v>
      </c>
      <c r="K4" s="4">
        <f>D4-$B4</f>
        <v>13.090325355529785</v>
      </c>
      <c r="L4" s="4">
        <f>E4-$B4</f>
        <v>13.621642112731934</v>
      </c>
      <c r="M4" s="4">
        <f>F4-$B4</f>
        <v>16.497416496276855</v>
      </c>
      <c r="N4" s="4">
        <f>G4-$B4</f>
        <v>12.397637367248535</v>
      </c>
      <c r="P4" s="1" t="s">
        <v>41</v>
      </c>
      <c r="Q4" s="4">
        <f>J4-$Q$1</f>
        <v>-9.4190835952758789E-2</v>
      </c>
      <c r="R4" s="4">
        <f>K4-$R$1</f>
        <v>1.222520112991333</v>
      </c>
      <c r="S4" s="4">
        <f>L4-$S$1</f>
        <v>0.26314377784729004</v>
      </c>
      <c r="T4" s="4">
        <f>M4-$T$1</f>
        <v>-1.7834029197692871</v>
      </c>
      <c r="U4" s="4">
        <f>N4-$U$1</f>
        <v>-0.39263427257537842</v>
      </c>
      <c r="W4" s="1" t="s">
        <v>41</v>
      </c>
      <c r="X4">
        <f>POWER(2,-Q4)</f>
        <v>1.0674665304014832</v>
      </c>
      <c r="Y4">
        <f t="shared" ref="Y4:AB19" si="0">POWER(2,-R4)</f>
        <v>0.42853349777410765</v>
      </c>
      <c r="Z4">
        <f t="shared" si="0"/>
        <v>0.83327015997565579</v>
      </c>
      <c r="AA4">
        <f t="shared" si="0"/>
        <v>3.4423717831008998</v>
      </c>
      <c r="AB4">
        <f>POWER(2,-U4)</f>
        <v>1.3127882875566412</v>
      </c>
    </row>
    <row r="5" spans="1:28" x14ac:dyDescent="0.3">
      <c r="A5" s="1" t="s">
        <v>0</v>
      </c>
      <c r="B5" s="3">
        <v>16.746801376342773</v>
      </c>
      <c r="C5" s="3">
        <v>32.892850875854492</v>
      </c>
      <c r="D5" s="3">
        <v>29.998120307922363</v>
      </c>
      <c r="E5" s="3">
        <v>30.011727333068848</v>
      </c>
      <c r="F5" s="3">
        <v>33.212020874023438</v>
      </c>
      <c r="G5">
        <v>30.384778022766113</v>
      </c>
      <c r="I5" s="1" t="s">
        <v>0</v>
      </c>
      <c r="J5" s="4">
        <f t="shared" ref="J5:J43" si="1">C5-$B5</f>
        <v>16.146049499511719</v>
      </c>
      <c r="K5" s="4">
        <f>D5-$B5</f>
        <v>13.25131893157959</v>
      </c>
      <c r="L5" s="4">
        <f>E5-$B5</f>
        <v>13.264925956726074</v>
      </c>
      <c r="M5" s="4">
        <f t="shared" ref="M5:M43" si="2">F5-$B5</f>
        <v>16.465219497680664</v>
      </c>
      <c r="N5" s="4">
        <f t="shared" ref="N5:N43" si="3">G5-$B5</f>
        <v>13.63797664642334</v>
      </c>
      <c r="P5" s="1" t="s">
        <v>0</v>
      </c>
      <c r="Q5" s="4">
        <f t="shared" ref="Q5:Q43" si="4">J5-$Q$1</f>
        <v>0.38865160942077637</v>
      </c>
      <c r="R5" s="4">
        <f t="shared" ref="R5:R43" si="5">K5-$R$1</f>
        <v>1.3835136890411377</v>
      </c>
      <c r="S5" s="4">
        <f t="shared" ref="S5:S43" si="6">L5-$S$1</f>
        <v>-9.3572378158569336E-2</v>
      </c>
      <c r="T5" s="4">
        <f t="shared" ref="T5:T43" si="7">M5-$T$1</f>
        <v>-1.8155999183654785</v>
      </c>
      <c r="U5" s="4">
        <f t="shared" ref="U5:U43" si="8">N5-$U$1</f>
        <v>0.84770500659942627</v>
      </c>
      <c r="W5" s="1" t="s">
        <v>0</v>
      </c>
      <c r="X5">
        <f t="shared" ref="X5:X43" si="9">POWER(2,-Q5)</f>
        <v>0.76384318410543361</v>
      </c>
      <c r="Y5">
        <f t="shared" si="0"/>
        <v>0.38328416764928902</v>
      </c>
      <c r="Z5">
        <f t="shared" si="0"/>
        <v>1.0670090244886605</v>
      </c>
      <c r="AA5">
        <f t="shared" si="0"/>
        <v>3.5200597519083594</v>
      </c>
      <c r="AB5">
        <f t="shared" ref="AB5:AB43" si="10">POWER(2,-U5)</f>
        <v>0.55566797227844289</v>
      </c>
    </row>
    <row r="6" spans="1:28" x14ac:dyDescent="0.3">
      <c r="A6" s="1" t="s">
        <v>1</v>
      </c>
      <c r="B6" s="3">
        <v>16.704192161560059</v>
      </c>
      <c r="C6" s="3">
        <v>32.287128448486328</v>
      </c>
      <c r="D6" s="3">
        <v>29.793384552001953</v>
      </c>
      <c r="E6" s="3">
        <v>29.916020393371582</v>
      </c>
      <c r="F6" s="3">
        <v>37.328819274902344</v>
      </c>
      <c r="G6">
        <v>29.874507904052734</v>
      </c>
      <c r="I6" s="1" t="s">
        <v>1</v>
      </c>
      <c r="J6" s="4">
        <f t="shared" si="1"/>
        <v>15.58293628692627</v>
      </c>
      <c r="K6" s="4">
        <f t="shared" ref="K6:K43" si="11">D6-$B6</f>
        <v>13.089192390441895</v>
      </c>
      <c r="L6" s="4">
        <f t="shared" ref="L6:L43" si="12">E6-$B6</f>
        <v>13.211828231811523</v>
      </c>
      <c r="M6" s="4">
        <f>F6-$B6</f>
        <v>20.624627113342285</v>
      </c>
      <c r="N6" s="4">
        <f t="shared" si="3"/>
        <v>13.170315742492676</v>
      </c>
      <c r="P6" s="1" t="s">
        <v>1</v>
      </c>
      <c r="Q6" s="4">
        <f t="shared" si="4"/>
        <v>-0.17446160316467285</v>
      </c>
      <c r="R6" s="4">
        <f t="shared" si="5"/>
        <v>1.2213871479034424</v>
      </c>
      <c r="S6" s="4">
        <f t="shared" si="6"/>
        <v>-0.14667010307312012</v>
      </c>
      <c r="T6" s="4">
        <f t="shared" si="7"/>
        <v>2.3438076972961426</v>
      </c>
      <c r="U6" s="4">
        <f t="shared" si="8"/>
        <v>0.38004410266876221</v>
      </c>
      <c r="W6" s="1" t="s">
        <v>1</v>
      </c>
      <c r="X6">
        <f t="shared" si="9"/>
        <v>1.1285431671627204</v>
      </c>
      <c r="Y6">
        <f t="shared" si="0"/>
        <v>0.42887016225814312</v>
      </c>
      <c r="Z6">
        <f t="shared" si="0"/>
        <v>1.1070114184219031</v>
      </c>
      <c r="AA6">
        <f t="shared" si="0"/>
        <v>0.19698972732630649</v>
      </c>
      <c r="AB6">
        <f t="shared" si="10"/>
        <v>0.7684141001421575</v>
      </c>
    </row>
    <row r="7" spans="1:28" x14ac:dyDescent="0.3">
      <c r="A7" s="1" t="s">
        <v>2</v>
      </c>
      <c r="B7" s="3">
        <v>16.994085311889648</v>
      </c>
      <c r="C7" s="3">
        <v>33.013431549072266</v>
      </c>
      <c r="D7" s="3">
        <v>28.978082656860352</v>
      </c>
      <c r="E7" s="3">
        <v>30.043073654174805</v>
      </c>
      <c r="F7" s="3">
        <v>37.328819274902344</v>
      </c>
      <c r="G7">
        <v>30.115825653076172</v>
      </c>
      <c r="I7" s="1" t="s">
        <v>2</v>
      </c>
      <c r="J7" s="4">
        <f t="shared" si="1"/>
        <v>16.019346237182617</v>
      </c>
      <c r="K7" s="4">
        <f t="shared" si="11"/>
        <v>11.983997344970703</v>
      </c>
      <c r="L7" s="4">
        <f t="shared" si="12"/>
        <v>13.048988342285156</v>
      </c>
      <c r="M7" s="4">
        <f t="shared" si="2"/>
        <v>20.334733963012695</v>
      </c>
      <c r="N7" s="4">
        <f t="shared" si="3"/>
        <v>13.121740341186523</v>
      </c>
      <c r="P7" s="1" t="s">
        <v>2</v>
      </c>
      <c r="Q7" s="4">
        <f t="shared" si="4"/>
        <v>0.2619483470916748</v>
      </c>
      <c r="R7" s="4">
        <f t="shared" si="5"/>
        <v>0.11619210243225098</v>
      </c>
      <c r="S7" s="4">
        <f t="shared" si="6"/>
        <v>-0.3095099925994873</v>
      </c>
      <c r="T7" s="4">
        <f t="shared" si="7"/>
        <v>2.0539145469665527</v>
      </c>
      <c r="U7" s="4">
        <f t="shared" si="8"/>
        <v>0.33146870136260986</v>
      </c>
      <c r="W7" s="1" t="s">
        <v>2</v>
      </c>
      <c r="X7">
        <f t="shared" si="9"/>
        <v>0.83396090164914205</v>
      </c>
      <c r="Y7">
        <f t="shared" si="0"/>
        <v>0.922619632817826</v>
      </c>
      <c r="Z7">
        <f t="shared" si="0"/>
        <v>1.2392867081286325</v>
      </c>
      <c r="AA7">
        <f t="shared" si="0"/>
        <v>0.24082973779623246</v>
      </c>
      <c r="AB7">
        <f t="shared" si="10"/>
        <v>0.79472701886272346</v>
      </c>
    </row>
    <row r="8" spans="1:28" x14ac:dyDescent="0.3">
      <c r="A8" s="1" t="s">
        <v>3</v>
      </c>
      <c r="B8" s="3">
        <v>17.179314613342285</v>
      </c>
      <c r="C8" s="3">
        <v>34.534564971923828</v>
      </c>
      <c r="D8" s="3">
        <v>29.195428848266602</v>
      </c>
      <c r="E8" s="3">
        <v>31.193339347839355</v>
      </c>
      <c r="F8" s="3">
        <v>35.002010345458984</v>
      </c>
      <c r="G8">
        <v>30.42963981628418</v>
      </c>
      <c r="I8" s="1" t="s">
        <v>3</v>
      </c>
      <c r="J8" s="4">
        <f t="shared" si="1"/>
        <v>17.355250358581543</v>
      </c>
      <c r="K8" s="4">
        <f t="shared" si="11"/>
        <v>12.016114234924316</v>
      </c>
      <c r="L8" s="4">
        <f t="shared" si="12"/>
        <v>14.01402473449707</v>
      </c>
      <c r="M8" s="4">
        <f t="shared" si="2"/>
        <v>17.822695732116699</v>
      </c>
      <c r="N8" s="4">
        <f t="shared" si="3"/>
        <v>13.250325202941895</v>
      </c>
      <c r="P8" s="1" t="s">
        <v>3</v>
      </c>
      <c r="Q8" s="4">
        <f t="shared" si="4"/>
        <v>1.5978524684906006</v>
      </c>
      <c r="R8" s="4">
        <f t="shared" si="5"/>
        <v>0.14830899238586426</v>
      </c>
      <c r="S8" s="4">
        <f t="shared" si="6"/>
        <v>0.65552639961242676</v>
      </c>
      <c r="T8" s="4">
        <f t="shared" si="7"/>
        <v>-0.45812368392944336</v>
      </c>
      <c r="U8" s="4">
        <f t="shared" si="8"/>
        <v>0.46005356311798096</v>
      </c>
      <c r="W8" s="1" t="s">
        <v>3</v>
      </c>
      <c r="X8">
        <f t="shared" si="9"/>
        <v>0.33036838350495351</v>
      </c>
      <c r="Y8">
        <f t="shared" si="0"/>
        <v>0.90230745308087468</v>
      </c>
      <c r="Z8">
        <f t="shared" si="0"/>
        <v>0.63484381201539453</v>
      </c>
      <c r="AA8">
        <f t="shared" si="0"/>
        <v>1.3737540019150551</v>
      </c>
      <c r="AB8">
        <f t="shared" si="10"/>
        <v>0.72695926825207191</v>
      </c>
    </row>
    <row r="9" spans="1:28" x14ac:dyDescent="0.3">
      <c r="A9" s="1" t="s">
        <v>4</v>
      </c>
      <c r="B9" s="3">
        <v>17.024412155151367</v>
      </c>
      <c r="C9" s="3">
        <v>32.125354766845703</v>
      </c>
      <c r="D9" s="3">
        <v>28.313343048095703</v>
      </c>
      <c r="E9" s="3">
        <v>30.29680061340332</v>
      </c>
      <c r="F9" s="3">
        <v>35.129348754882813</v>
      </c>
      <c r="G9">
        <v>29.51032543182373</v>
      </c>
      <c r="I9" s="1" t="s">
        <v>4</v>
      </c>
      <c r="J9" s="4">
        <f t="shared" si="1"/>
        <v>15.100942611694336</v>
      </c>
      <c r="K9" s="4">
        <f t="shared" si="11"/>
        <v>11.288930892944336</v>
      </c>
      <c r="L9" s="4">
        <f t="shared" si="12"/>
        <v>13.272388458251953</v>
      </c>
      <c r="M9" s="4">
        <f t="shared" si="2"/>
        <v>18.104936599731445</v>
      </c>
      <c r="N9" s="4">
        <f t="shared" si="3"/>
        <v>12.485913276672363</v>
      </c>
      <c r="P9" s="1" t="s">
        <v>4</v>
      </c>
      <c r="Q9" s="4">
        <f t="shared" si="4"/>
        <v>-0.65645527839660645</v>
      </c>
      <c r="R9" s="4">
        <f t="shared" si="5"/>
        <v>-0.57887434959411621</v>
      </c>
      <c r="S9" s="4">
        <f t="shared" si="6"/>
        <v>-8.610987663269043E-2</v>
      </c>
      <c r="T9" s="4">
        <f t="shared" si="7"/>
        <v>-0.17588281631469727</v>
      </c>
      <c r="U9" s="4">
        <f t="shared" si="8"/>
        <v>-0.30435836315155029</v>
      </c>
      <c r="W9" s="1" t="s">
        <v>4</v>
      </c>
      <c r="X9">
        <f t="shared" si="9"/>
        <v>1.5762051044482526</v>
      </c>
      <c r="Y9">
        <f t="shared" si="0"/>
        <v>1.493683360253061</v>
      </c>
      <c r="Z9">
        <f t="shared" si="0"/>
        <v>1.0615040507396454</v>
      </c>
      <c r="AA9">
        <f t="shared" si="0"/>
        <v>1.1296554539680446</v>
      </c>
      <c r="AB9">
        <f t="shared" si="10"/>
        <v>1.2348693083703097</v>
      </c>
    </row>
    <row r="10" spans="1:28" x14ac:dyDescent="0.3">
      <c r="A10" s="1" t="s">
        <v>5</v>
      </c>
      <c r="B10" s="3">
        <v>16.66605281829834</v>
      </c>
      <c r="C10" s="3">
        <v>32.876289367675781</v>
      </c>
      <c r="D10" s="3">
        <v>27.571455001831055</v>
      </c>
      <c r="E10" s="3">
        <v>30.117791175842285</v>
      </c>
      <c r="F10" s="3">
        <v>35.129348754882813</v>
      </c>
      <c r="G10">
        <v>29.186992645263672</v>
      </c>
      <c r="I10" s="1" t="s">
        <v>5</v>
      </c>
      <c r="J10" s="4">
        <f t="shared" si="1"/>
        <v>16.210236549377441</v>
      </c>
      <c r="K10" s="4">
        <f t="shared" si="11"/>
        <v>10.905402183532715</v>
      </c>
      <c r="L10" s="4">
        <f t="shared" si="12"/>
        <v>13.451738357543945</v>
      </c>
      <c r="M10" s="4">
        <f t="shared" si="2"/>
        <v>18.463295936584473</v>
      </c>
      <c r="N10" s="4">
        <f t="shared" si="3"/>
        <v>12.520939826965332</v>
      </c>
      <c r="P10" s="1" t="s">
        <v>5</v>
      </c>
      <c r="Q10" s="4">
        <f t="shared" si="4"/>
        <v>0.45283865928649902</v>
      </c>
      <c r="R10" s="4">
        <f t="shared" si="5"/>
        <v>-0.9624030590057373</v>
      </c>
      <c r="S10" s="4">
        <f t="shared" si="6"/>
        <v>9.3240022659301758E-2</v>
      </c>
      <c r="T10" s="4">
        <f t="shared" si="7"/>
        <v>0.18247652053833008</v>
      </c>
      <c r="U10" s="4">
        <f t="shared" si="8"/>
        <v>-0.26933181285858154</v>
      </c>
      <c r="W10" s="1" t="s">
        <v>5</v>
      </c>
      <c r="X10">
        <f t="shared" si="9"/>
        <v>0.73060389022738981</v>
      </c>
      <c r="Y10">
        <f t="shared" si="0"/>
        <v>1.9485528462101076</v>
      </c>
      <c r="Z10">
        <f t="shared" si="0"/>
        <v>0.93741512476344679</v>
      </c>
      <c r="AA10">
        <f t="shared" si="0"/>
        <v>0.8811890540874594</v>
      </c>
      <c r="AB10">
        <f t="shared" si="10"/>
        <v>1.2052494846526021</v>
      </c>
    </row>
    <row r="11" spans="1:28" x14ac:dyDescent="0.3">
      <c r="A11" s="1" t="s">
        <v>6</v>
      </c>
      <c r="B11" s="3">
        <v>17.062528610229492</v>
      </c>
      <c r="C11" s="3">
        <v>31.043743133544922</v>
      </c>
      <c r="D11" s="3">
        <v>26.37968921661377</v>
      </c>
      <c r="E11" s="3">
        <v>30.044979095458984</v>
      </c>
      <c r="F11" s="3">
        <v>34.996158599853516</v>
      </c>
      <c r="G11">
        <v>28.799853324890137</v>
      </c>
      <c r="I11" s="1" t="s">
        <v>6</v>
      </c>
      <c r="J11" s="4">
        <f>C11-$B11</f>
        <v>13.98121452331543</v>
      </c>
      <c r="K11" s="4">
        <f t="shared" si="11"/>
        <v>9.3171606063842773</v>
      </c>
      <c r="L11" s="4">
        <f t="shared" si="12"/>
        <v>12.982450485229492</v>
      </c>
      <c r="M11" s="4">
        <f t="shared" si="2"/>
        <v>17.933629989624023</v>
      </c>
      <c r="N11" s="4">
        <f t="shared" si="3"/>
        <v>11.737324714660645</v>
      </c>
      <c r="P11" s="1" t="s">
        <v>6</v>
      </c>
      <c r="Q11" s="4">
        <f>J11-$Q$1</f>
        <v>-1.7761833667755127</v>
      </c>
      <c r="R11" s="4">
        <f>K11-$R$1</f>
        <v>-2.5506446361541748</v>
      </c>
      <c r="S11" s="4">
        <f t="shared" si="6"/>
        <v>-0.37604784965515137</v>
      </c>
      <c r="T11" s="4">
        <f>M11-$T$1</f>
        <v>-0.34718942642211914</v>
      </c>
      <c r="U11" s="4">
        <f t="shared" si="8"/>
        <v>-1.052946925163269</v>
      </c>
      <c r="W11" s="1" t="s">
        <v>6</v>
      </c>
      <c r="X11">
        <f t="shared" si="9"/>
        <v>3.4251884525331597</v>
      </c>
      <c r="Y11">
        <f t="shared" si="0"/>
        <v>5.8589601448620154</v>
      </c>
      <c r="Z11">
        <f t="shared" si="0"/>
        <v>1.2977818095646143</v>
      </c>
      <c r="AA11">
        <f t="shared" si="0"/>
        <v>1.2720800203821716</v>
      </c>
      <c r="AB11">
        <f t="shared" si="10"/>
        <v>2.074763543928726</v>
      </c>
    </row>
    <row r="12" spans="1:28" x14ac:dyDescent="0.3">
      <c r="A12" s="1" t="s">
        <v>42</v>
      </c>
      <c r="B12" s="3">
        <v>16.867550849914551</v>
      </c>
      <c r="C12" s="3">
        <v>27.620050430297852</v>
      </c>
      <c r="D12" s="3">
        <v>25.647066116333008</v>
      </c>
      <c r="E12" s="3">
        <v>23.313815116882324</v>
      </c>
      <c r="F12" s="3">
        <v>27.555832862854004</v>
      </c>
      <c r="G12">
        <v>27.367720603942871</v>
      </c>
      <c r="I12" s="1" t="s">
        <v>42</v>
      </c>
      <c r="J12" s="4">
        <f>C12-$B12</f>
        <v>10.752499580383301</v>
      </c>
      <c r="K12" s="4">
        <f t="shared" si="11"/>
        <v>8.779515266418457</v>
      </c>
      <c r="L12" s="4">
        <f t="shared" si="12"/>
        <v>6.4462642669677734</v>
      </c>
      <c r="M12" s="4">
        <f t="shared" si="2"/>
        <v>10.688282012939453</v>
      </c>
      <c r="N12" s="4">
        <f t="shared" si="3"/>
        <v>10.50016975402832</v>
      </c>
      <c r="P12" s="1" t="s">
        <v>42</v>
      </c>
      <c r="Q12" s="4">
        <f t="shared" si="4"/>
        <v>-5.0048983097076416</v>
      </c>
      <c r="R12" s="4">
        <f t="shared" si="5"/>
        <v>-3.0882899761199951</v>
      </c>
      <c r="S12" s="4">
        <f t="shared" si="6"/>
        <v>-6.9122340679168701</v>
      </c>
      <c r="T12" s="4">
        <f t="shared" si="7"/>
        <v>-7.5925374031066895</v>
      </c>
      <c r="U12" s="4">
        <f t="shared" si="8"/>
        <v>-2.2901018857955933</v>
      </c>
      <c r="W12" s="1" t="s">
        <v>42</v>
      </c>
      <c r="X12">
        <f t="shared" si="9"/>
        <v>32.108832638462331</v>
      </c>
      <c r="Y12">
        <f t="shared" si="0"/>
        <v>8.5048746699786655</v>
      </c>
      <c r="Z12">
        <f t="shared" si="0"/>
        <v>120.44528164266863</v>
      </c>
      <c r="AA12">
        <f t="shared" si="0"/>
        <v>193.01075143286127</v>
      </c>
      <c r="AB12">
        <f t="shared" si="10"/>
        <v>4.8909065034470052</v>
      </c>
    </row>
    <row r="13" spans="1:28" x14ac:dyDescent="0.3">
      <c r="A13" s="1" t="s">
        <v>7</v>
      </c>
      <c r="B13" s="3">
        <v>16.949786186218262</v>
      </c>
      <c r="C13" s="3">
        <v>30.146522521972656</v>
      </c>
      <c r="D13" s="3">
        <v>26.966290473937988</v>
      </c>
      <c r="E13" s="3">
        <v>25.922860145568848</v>
      </c>
      <c r="F13" s="3">
        <v>29.582332611083984</v>
      </c>
      <c r="G13">
        <v>28.034642219543457</v>
      </c>
      <c r="I13" s="1" t="s">
        <v>7</v>
      </c>
      <c r="J13" s="4">
        <f t="shared" si="1"/>
        <v>13.196736335754395</v>
      </c>
      <c r="K13" s="4">
        <f t="shared" si="11"/>
        <v>10.016504287719727</v>
      </c>
      <c r="L13" s="4">
        <f t="shared" si="12"/>
        <v>8.9730739593505859</v>
      </c>
      <c r="M13" s="4">
        <f t="shared" si="2"/>
        <v>12.632546424865723</v>
      </c>
      <c r="N13" s="4">
        <f t="shared" si="3"/>
        <v>11.084856033325195</v>
      </c>
      <c r="P13" s="1" t="s">
        <v>7</v>
      </c>
      <c r="Q13" s="4">
        <f t="shared" si="4"/>
        <v>-2.5606615543365479</v>
      </c>
      <c r="R13" s="4">
        <f t="shared" si="5"/>
        <v>-1.8513009548187256</v>
      </c>
      <c r="S13" s="4">
        <f t="shared" si="6"/>
        <v>-4.3854243755340576</v>
      </c>
      <c r="T13" s="4">
        <f t="shared" si="7"/>
        <v>-5.6482729911804199</v>
      </c>
      <c r="U13" s="4">
        <f t="shared" si="8"/>
        <v>-1.7054156064987183</v>
      </c>
      <c r="W13" s="1" t="s">
        <v>7</v>
      </c>
      <c r="X13">
        <f t="shared" si="9"/>
        <v>5.899781620526805</v>
      </c>
      <c r="Y13">
        <f t="shared" si="0"/>
        <v>3.6082541384305822</v>
      </c>
      <c r="Z13">
        <f t="shared" si="0"/>
        <v>20.899903494253888</v>
      </c>
      <c r="AA13">
        <f t="shared" si="0"/>
        <v>50.153309229929548</v>
      </c>
      <c r="AB13">
        <f t="shared" si="10"/>
        <v>3.2612286775564372</v>
      </c>
    </row>
    <row r="14" spans="1:28" x14ac:dyDescent="0.3">
      <c r="A14" s="1" t="s">
        <v>8</v>
      </c>
      <c r="B14" s="3">
        <v>18.032349586486816</v>
      </c>
      <c r="C14" s="3">
        <v>30.267719268798828</v>
      </c>
      <c r="D14" s="3">
        <v>26.9850397109985</v>
      </c>
      <c r="E14" s="3">
        <v>25.875964164733887</v>
      </c>
      <c r="F14" s="3">
        <v>29.822948455810547</v>
      </c>
      <c r="G14">
        <v>28.249192237854004</v>
      </c>
      <c r="I14" s="1" t="s">
        <v>8</v>
      </c>
      <c r="J14" s="4">
        <f t="shared" si="1"/>
        <v>12.235369682312012</v>
      </c>
      <c r="K14" s="4">
        <f t="shared" si="11"/>
        <v>8.9526901245116832</v>
      </c>
      <c r="L14" s="4">
        <f t="shared" si="12"/>
        <v>7.8436145782470703</v>
      </c>
      <c r="M14" s="4">
        <f t="shared" si="2"/>
        <v>11.79059886932373</v>
      </c>
      <c r="N14" s="4">
        <f t="shared" si="3"/>
        <v>10.216842651367188</v>
      </c>
      <c r="P14" s="1" t="s">
        <v>8</v>
      </c>
      <c r="Q14" s="4">
        <f t="shared" si="4"/>
        <v>-3.5220282077789307</v>
      </c>
      <c r="R14" s="4">
        <f t="shared" si="5"/>
        <v>-2.9151151180267689</v>
      </c>
      <c r="S14" s="4">
        <f t="shared" si="6"/>
        <v>-5.5148837566375732</v>
      </c>
      <c r="T14" s="4">
        <f t="shared" si="7"/>
        <v>-6.4902205467224121</v>
      </c>
      <c r="U14" s="4">
        <f t="shared" si="8"/>
        <v>-2.5734289884567261</v>
      </c>
      <c r="W14" s="1" t="s">
        <v>8</v>
      </c>
      <c r="X14">
        <f t="shared" si="9"/>
        <v>11.487780693516074</v>
      </c>
      <c r="Y14">
        <f t="shared" si="0"/>
        <v>7.5428781377580876</v>
      </c>
      <c r="Z14">
        <f t="shared" si="0"/>
        <v>45.724128158408199</v>
      </c>
      <c r="AA14">
        <f t="shared" si="0"/>
        <v>89.898213857150651</v>
      </c>
      <c r="AB14">
        <f t="shared" si="10"/>
        <v>5.9522246933673255</v>
      </c>
    </row>
    <row r="15" spans="1:28" x14ac:dyDescent="0.3">
      <c r="A15" s="1" t="s">
        <v>9</v>
      </c>
      <c r="B15" s="3">
        <v>17.487476348876953</v>
      </c>
      <c r="C15" s="3">
        <v>29.066064834594727</v>
      </c>
      <c r="D15" s="3">
        <v>25.954513549804688</v>
      </c>
      <c r="E15" s="3">
        <v>23.020534515380859</v>
      </c>
      <c r="F15" s="3">
        <v>27.269413948059082</v>
      </c>
      <c r="G15">
        <v>27.540215492248535</v>
      </c>
      <c r="I15" s="1" t="s">
        <v>9</v>
      </c>
      <c r="J15" s="4">
        <f t="shared" si="1"/>
        <v>11.578588485717773</v>
      </c>
      <c r="K15" s="4">
        <f t="shared" si="11"/>
        <v>8.4670372009277344</v>
      </c>
      <c r="L15" s="4">
        <f t="shared" si="12"/>
        <v>5.5330581665039063</v>
      </c>
      <c r="M15" s="4">
        <f t="shared" si="2"/>
        <v>9.7819375991821289</v>
      </c>
      <c r="N15" s="4">
        <f t="shared" si="3"/>
        <v>10.052739143371582</v>
      </c>
      <c r="P15" s="1" t="s">
        <v>9</v>
      </c>
      <c r="Q15" s="4">
        <f t="shared" si="4"/>
        <v>-4.1788094043731689</v>
      </c>
      <c r="R15" s="4">
        <f t="shared" si="5"/>
        <v>-3.4007680416107178</v>
      </c>
      <c r="S15" s="4">
        <f t="shared" si="6"/>
        <v>-7.8254401683807373</v>
      </c>
      <c r="T15" s="4">
        <f t="shared" si="7"/>
        <v>-8.4988818168640137</v>
      </c>
      <c r="U15" s="4">
        <f t="shared" si="8"/>
        <v>-2.7375324964523315</v>
      </c>
      <c r="W15" s="1" t="s">
        <v>9</v>
      </c>
      <c r="X15">
        <f t="shared" si="9"/>
        <v>18.11118959158124</v>
      </c>
      <c r="Y15">
        <f t="shared" si="0"/>
        <v>10.56168447020292</v>
      </c>
      <c r="Z15">
        <f t="shared" si="0"/>
        <v>226.82567918265141</v>
      </c>
      <c r="AA15">
        <f t="shared" si="0"/>
        <v>361.75817700255294</v>
      </c>
      <c r="AB15">
        <f t="shared" si="10"/>
        <v>6.6692868262330451</v>
      </c>
    </row>
    <row r="16" spans="1:28" x14ac:dyDescent="0.3">
      <c r="A16" s="1" t="s">
        <v>10</v>
      </c>
      <c r="B16" s="3">
        <v>17.338067054748535</v>
      </c>
      <c r="C16" s="3">
        <v>29.19801139831543</v>
      </c>
      <c r="D16" s="3">
        <v>26.727372169494629</v>
      </c>
      <c r="E16" s="3">
        <v>24.148665428161621</v>
      </c>
      <c r="F16" s="3">
        <v>28.288266181945801</v>
      </c>
      <c r="G16">
        <v>28.351727485656738</v>
      </c>
      <c r="I16" s="1" t="s">
        <v>10</v>
      </c>
      <c r="J16" s="4">
        <f t="shared" si="1"/>
        <v>11.859944343566895</v>
      </c>
      <c r="K16" s="4">
        <f t="shared" si="11"/>
        <v>9.3893051147460938</v>
      </c>
      <c r="L16" s="4">
        <f t="shared" si="12"/>
        <v>6.8105983734130859</v>
      </c>
      <c r="M16" s="4">
        <f t="shared" si="2"/>
        <v>10.950199127197266</v>
      </c>
      <c r="N16" s="4">
        <f t="shared" si="3"/>
        <v>11.013660430908203</v>
      </c>
      <c r="P16" s="1" t="s">
        <v>10</v>
      </c>
      <c r="Q16" s="4">
        <f t="shared" si="4"/>
        <v>-3.8974535465240479</v>
      </c>
      <c r="R16" s="4">
        <f t="shared" si="5"/>
        <v>-2.4785001277923584</v>
      </c>
      <c r="S16" s="4">
        <f t="shared" si="6"/>
        <v>-6.5478999614715576</v>
      </c>
      <c r="T16" s="4">
        <f t="shared" si="7"/>
        <v>-7.330620288848877</v>
      </c>
      <c r="U16" s="4">
        <f t="shared" si="8"/>
        <v>-1.7766112089157104</v>
      </c>
      <c r="W16" s="1" t="s">
        <v>10</v>
      </c>
      <c r="X16">
        <f t="shared" si="9"/>
        <v>14.902201252942987</v>
      </c>
      <c r="Y16">
        <f t="shared" si="0"/>
        <v>5.5731775976727782</v>
      </c>
      <c r="Z16">
        <f t="shared" si="0"/>
        <v>93.565188529251714</v>
      </c>
      <c r="AA16">
        <f t="shared" si="0"/>
        <v>160.96690501980325</v>
      </c>
      <c r="AB16">
        <f t="shared" si="10"/>
        <v>3.4262043687397821</v>
      </c>
    </row>
    <row r="17" spans="1:28" x14ac:dyDescent="0.3">
      <c r="A17" s="1" t="s">
        <v>11</v>
      </c>
      <c r="B17" s="3">
        <v>17.812656402587891</v>
      </c>
      <c r="C17" s="3">
        <v>29.423919677734375</v>
      </c>
      <c r="D17" s="3">
        <v>26.655024528503418</v>
      </c>
      <c r="E17" s="3">
        <v>25.207764625549316</v>
      </c>
      <c r="F17" s="3">
        <v>30.889291763305664</v>
      </c>
      <c r="G17">
        <v>28.416800498962402</v>
      </c>
      <c r="I17" s="1" t="s">
        <v>11</v>
      </c>
      <c r="J17" s="4">
        <f t="shared" si="1"/>
        <v>11.611263275146484</v>
      </c>
      <c r="K17" s="4">
        <f t="shared" si="11"/>
        <v>8.8423681259155273</v>
      </c>
      <c r="L17" s="4">
        <f t="shared" si="12"/>
        <v>7.3951082229614258</v>
      </c>
      <c r="M17" s="4">
        <f t="shared" si="2"/>
        <v>13.076635360717773</v>
      </c>
      <c r="N17" s="4">
        <f t="shared" si="3"/>
        <v>10.604144096374512</v>
      </c>
      <c r="P17" s="1" t="s">
        <v>11</v>
      </c>
      <c r="Q17" s="4">
        <f t="shared" si="4"/>
        <v>-4.146134614944458</v>
      </c>
      <c r="R17" s="4">
        <f t="shared" si="5"/>
        <v>-3.0254371166229248</v>
      </c>
      <c r="S17" s="4">
        <f t="shared" si="6"/>
        <v>-5.9633901119232178</v>
      </c>
      <c r="T17" s="4">
        <f t="shared" si="7"/>
        <v>-5.2041840553283691</v>
      </c>
      <c r="U17" s="4">
        <f t="shared" si="8"/>
        <v>-2.1861275434494019</v>
      </c>
      <c r="W17" s="1" t="s">
        <v>11</v>
      </c>
      <c r="X17">
        <f t="shared" si="9"/>
        <v>17.705609646882706</v>
      </c>
      <c r="Y17">
        <f t="shared" si="0"/>
        <v>8.1423041685558744</v>
      </c>
      <c r="Z17">
        <f t="shared" si="0"/>
        <v>62.396366384273655</v>
      </c>
      <c r="AA17">
        <f t="shared" si="0"/>
        <v>36.865107410915101</v>
      </c>
      <c r="AB17">
        <f t="shared" si="10"/>
        <v>4.5508232155238417</v>
      </c>
    </row>
    <row r="18" spans="1:28" x14ac:dyDescent="0.3">
      <c r="A18" s="1" t="s">
        <v>12</v>
      </c>
      <c r="B18" s="3">
        <v>17.498251914978027</v>
      </c>
      <c r="C18" s="3">
        <v>28.939188003540039</v>
      </c>
      <c r="D18" s="3">
        <v>26.116484642028809</v>
      </c>
      <c r="E18" s="3">
        <v>24.145644187927246</v>
      </c>
      <c r="F18" s="3">
        <v>27.713215827941895</v>
      </c>
      <c r="G18">
        <v>26.912299156188965</v>
      </c>
      <c r="I18" s="1" t="s">
        <v>12</v>
      </c>
      <c r="J18" s="4">
        <f t="shared" si="1"/>
        <v>11.440936088562012</v>
      </c>
      <c r="K18" s="4">
        <f t="shared" si="11"/>
        <v>8.6182327270507813</v>
      </c>
      <c r="L18" s="4">
        <f t="shared" si="12"/>
        <v>6.6473922729492188</v>
      </c>
      <c r="M18" s="4">
        <f t="shared" si="2"/>
        <v>10.214963912963867</v>
      </c>
      <c r="N18" s="4">
        <f t="shared" si="3"/>
        <v>9.4140472412109375</v>
      </c>
      <c r="P18" s="1" t="s">
        <v>12</v>
      </c>
      <c r="Q18" s="4">
        <f t="shared" si="4"/>
        <v>-4.3164618015289307</v>
      </c>
      <c r="R18" s="4">
        <f t="shared" si="5"/>
        <v>-3.2495725154876709</v>
      </c>
      <c r="S18" s="4">
        <f t="shared" si="6"/>
        <v>-6.7111060619354248</v>
      </c>
      <c r="T18" s="4">
        <f t="shared" si="7"/>
        <v>-8.0658555030822754</v>
      </c>
      <c r="U18" s="4">
        <f t="shared" si="8"/>
        <v>-3.3762243986129761</v>
      </c>
      <c r="W18" s="1" t="s">
        <v>12</v>
      </c>
      <c r="X18">
        <f t="shared" si="9"/>
        <v>19.924364463371315</v>
      </c>
      <c r="Y18">
        <f t="shared" si="0"/>
        <v>9.5108383489473702</v>
      </c>
      <c r="Z18">
        <f t="shared" si="0"/>
        <v>104.77175741670582</v>
      </c>
      <c r="AA18">
        <f t="shared" si="0"/>
        <v>267.95659294384399</v>
      </c>
      <c r="AB18">
        <f t="shared" si="10"/>
        <v>10.383525076550194</v>
      </c>
    </row>
    <row r="19" spans="1:28" x14ac:dyDescent="0.3">
      <c r="A19" s="1" t="s">
        <v>13</v>
      </c>
      <c r="B19" s="3">
        <v>17.184628486633301</v>
      </c>
      <c r="C19" s="3">
        <v>28.60621452331543</v>
      </c>
      <c r="D19" s="3">
        <v>26.385860443115234</v>
      </c>
      <c r="E19" s="3">
        <v>24.566532135009766</v>
      </c>
      <c r="F19" s="3">
        <v>28.442056655883789</v>
      </c>
      <c r="G19">
        <v>27.921120643615723</v>
      </c>
      <c r="I19" s="1" t="s">
        <v>13</v>
      </c>
      <c r="J19" s="4">
        <f t="shared" si="1"/>
        <v>11.421586036682129</v>
      </c>
      <c r="K19" s="4">
        <f t="shared" si="11"/>
        <v>9.2012319564819336</v>
      </c>
      <c r="L19" s="4">
        <f t="shared" si="12"/>
        <v>7.3819036483764648</v>
      </c>
      <c r="M19" s="4">
        <f t="shared" si="2"/>
        <v>11.257428169250488</v>
      </c>
      <c r="N19" s="4">
        <f t="shared" si="3"/>
        <v>10.736492156982422</v>
      </c>
      <c r="P19" s="1" t="s">
        <v>13</v>
      </c>
      <c r="Q19" s="4">
        <f t="shared" si="4"/>
        <v>-4.3358118534088135</v>
      </c>
      <c r="R19" s="4">
        <f t="shared" si="5"/>
        <v>-2.6665732860565186</v>
      </c>
      <c r="S19" s="4">
        <f t="shared" si="6"/>
        <v>-5.9765946865081787</v>
      </c>
      <c r="T19" s="4">
        <f t="shared" si="7"/>
        <v>-7.0233912467956543</v>
      </c>
      <c r="U19" s="4">
        <f t="shared" si="8"/>
        <v>-2.0537794828414917</v>
      </c>
      <c r="W19" s="1" t="s">
        <v>13</v>
      </c>
      <c r="X19">
        <f t="shared" si="9"/>
        <v>20.193398854702423</v>
      </c>
      <c r="Y19">
        <f t="shared" si="0"/>
        <v>6.349193233474467</v>
      </c>
      <c r="Z19">
        <f t="shared" si="0"/>
        <v>62.970083989570661</v>
      </c>
      <c r="AA19">
        <f t="shared" si="0"/>
        <v>130.09225344790775</v>
      </c>
      <c r="AB19">
        <f t="shared" si="10"/>
        <v>4.1519224088127258</v>
      </c>
    </row>
    <row r="20" spans="1:28" x14ac:dyDescent="0.3">
      <c r="A20" s="1" t="s">
        <v>43</v>
      </c>
      <c r="B20" s="3">
        <v>16.787324905395508</v>
      </c>
      <c r="C20" s="3">
        <v>29.240654945373535</v>
      </c>
      <c r="D20" s="3">
        <v>26.899439811706543</v>
      </c>
      <c r="E20" s="3">
        <v>25.473342895507813</v>
      </c>
      <c r="F20" s="3">
        <v>29.500363349914551</v>
      </c>
      <c r="G20">
        <v>27.949958801269531</v>
      </c>
      <c r="I20" s="1" t="s">
        <v>43</v>
      </c>
      <c r="J20" s="4">
        <f t="shared" si="1"/>
        <v>12.453330039978027</v>
      </c>
      <c r="K20" s="4">
        <f t="shared" si="11"/>
        <v>10.112114906311035</v>
      </c>
      <c r="L20" s="4">
        <f t="shared" si="12"/>
        <v>8.6860179901123047</v>
      </c>
      <c r="M20" s="4">
        <f t="shared" si="2"/>
        <v>12.713038444519043</v>
      </c>
      <c r="N20" s="4">
        <f t="shared" si="3"/>
        <v>11.162633895874023</v>
      </c>
      <c r="P20" s="1" t="s">
        <v>43</v>
      </c>
      <c r="Q20" s="4">
        <f t="shared" si="4"/>
        <v>-3.304067850112915</v>
      </c>
      <c r="R20" s="4">
        <f t="shared" si="5"/>
        <v>-1.755690336227417</v>
      </c>
      <c r="S20" s="4">
        <f t="shared" si="6"/>
        <v>-4.6724803447723389</v>
      </c>
      <c r="T20" s="4">
        <f t="shared" si="7"/>
        <v>-5.5677809715270996</v>
      </c>
      <c r="U20" s="4">
        <f t="shared" si="8"/>
        <v>-1.6276377439498901</v>
      </c>
      <c r="W20" s="1" t="s">
        <v>43</v>
      </c>
      <c r="X20">
        <f t="shared" si="9"/>
        <v>9.8769653590368165</v>
      </c>
      <c r="Y20">
        <f t="shared" ref="Y20:Y43" si="13">POWER(2,-R20)</f>
        <v>3.3768786499857342</v>
      </c>
      <c r="Z20">
        <f t="shared" ref="Z20:Z43" si="14">POWER(2,-S20)</f>
        <v>25.500972206958942</v>
      </c>
      <c r="AA20">
        <f t="shared" ref="AA20:AA43" si="15">POWER(2,-T20)</f>
        <v>47.431742728782936</v>
      </c>
      <c r="AB20">
        <f t="shared" si="10"/>
        <v>3.090066195560909</v>
      </c>
    </row>
    <row r="21" spans="1:28" x14ac:dyDescent="0.3">
      <c r="A21" s="1" t="s">
        <v>14</v>
      </c>
      <c r="B21" s="3">
        <v>17.417228698730469</v>
      </c>
      <c r="C21" s="3">
        <v>29.978659629821777</v>
      </c>
      <c r="D21" s="3">
        <v>26.776653289794922</v>
      </c>
      <c r="E21" s="3">
        <v>26.212033271789551</v>
      </c>
      <c r="F21" s="3">
        <v>29.649672508239746</v>
      </c>
      <c r="G21">
        <v>27.693605422973633</v>
      </c>
      <c r="I21" s="1" t="s">
        <v>14</v>
      </c>
      <c r="J21" s="4">
        <f t="shared" si="1"/>
        <v>12.561430931091309</v>
      </c>
      <c r="K21" s="4">
        <f t="shared" si="11"/>
        <v>9.3594245910644531</v>
      </c>
      <c r="L21" s="4">
        <f t="shared" si="12"/>
        <v>8.794804573059082</v>
      </c>
      <c r="M21" s="4">
        <f t="shared" si="2"/>
        <v>12.232443809509277</v>
      </c>
      <c r="N21" s="4">
        <f t="shared" si="3"/>
        <v>10.276376724243164</v>
      </c>
      <c r="P21" s="1" t="s">
        <v>14</v>
      </c>
      <c r="Q21" s="4">
        <f t="shared" si="4"/>
        <v>-3.1959669589996338</v>
      </c>
      <c r="R21" s="4">
        <f t="shared" si="5"/>
        <v>-2.508380651473999</v>
      </c>
      <c r="S21" s="4">
        <f t="shared" si="6"/>
        <v>-4.5636937618255615</v>
      </c>
      <c r="T21" s="4">
        <f t="shared" si="7"/>
        <v>-6.0483756065368652</v>
      </c>
      <c r="U21" s="4">
        <f t="shared" si="8"/>
        <v>-2.5138949155807495</v>
      </c>
      <c r="W21" s="1" t="s">
        <v>14</v>
      </c>
      <c r="X21">
        <f t="shared" si="9"/>
        <v>9.1639333065026403</v>
      </c>
      <c r="Y21">
        <f t="shared" si="13"/>
        <v>5.6898106866192597</v>
      </c>
      <c r="Z21">
        <f t="shared" si="14"/>
        <v>23.648778485643781</v>
      </c>
      <c r="AA21">
        <f t="shared" si="15"/>
        <v>66.182395504237178</v>
      </c>
      <c r="AB21">
        <f t="shared" si="10"/>
        <v>5.7115998765424827</v>
      </c>
    </row>
    <row r="22" spans="1:28" x14ac:dyDescent="0.3">
      <c r="A22" s="1" t="s">
        <v>16</v>
      </c>
      <c r="B22" s="3">
        <v>17.187955856323242</v>
      </c>
      <c r="C22" s="3">
        <v>30.244426727294922</v>
      </c>
      <c r="D22" s="3">
        <v>26.922338485717773</v>
      </c>
      <c r="E22" s="3">
        <v>26.25075626373291</v>
      </c>
      <c r="F22" s="3">
        <v>29.128000259399414</v>
      </c>
      <c r="G22">
        <v>27.646096229553223</v>
      </c>
      <c r="I22" s="1" t="s">
        <v>16</v>
      </c>
      <c r="J22" s="4">
        <f t="shared" si="1"/>
        <v>13.05647087097168</v>
      </c>
      <c r="K22" s="4">
        <f t="shared" si="11"/>
        <v>9.7343826293945313</v>
      </c>
      <c r="L22" s="4">
        <f t="shared" si="12"/>
        <v>9.062800407409668</v>
      </c>
      <c r="M22" s="4">
        <f t="shared" si="2"/>
        <v>11.940044403076172</v>
      </c>
      <c r="N22" s="4">
        <f t="shared" si="3"/>
        <v>10.45814037322998</v>
      </c>
      <c r="P22" s="1" t="s">
        <v>16</v>
      </c>
      <c r="Q22" s="4">
        <f t="shared" si="4"/>
        <v>-2.7009270191192627</v>
      </c>
      <c r="R22" s="4">
        <f t="shared" si="5"/>
        <v>-2.1334226131439209</v>
      </c>
      <c r="S22" s="4">
        <f t="shared" si="6"/>
        <v>-4.2956979274749756</v>
      </c>
      <c r="T22" s="4">
        <f t="shared" si="7"/>
        <v>-6.3407750129699707</v>
      </c>
      <c r="U22" s="4">
        <f t="shared" si="8"/>
        <v>-2.3321312665939331</v>
      </c>
      <c r="W22" s="1" t="s">
        <v>16</v>
      </c>
      <c r="X22">
        <f t="shared" si="9"/>
        <v>6.5021958842766345</v>
      </c>
      <c r="Y22">
        <f t="shared" si="13"/>
        <v>4.3875714310626623</v>
      </c>
      <c r="Z22">
        <f t="shared" si="14"/>
        <v>19.639658346320445</v>
      </c>
      <c r="AA22">
        <f t="shared" si="15"/>
        <v>81.051951271714572</v>
      </c>
      <c r="AB22">
        <f t="shared" si="10"/>
        <v>5.0354868373673236</v>
      </c>
    </row>
    <row r="23" spans="1:28" x14ac:dyDescent="0.3">
      <c r="A23" s="1" t="s">
        <v>15</v>
      </c>
      <c r="B23" s="3">
        <v>16.402329444885254</v>
      </c>
      <c r="C23" s="3">
        <v>27.235727310180664</v>
      </c>
      <c r="D23" s="3">
        <v>24.472043991088867</v>
      </c>
      <c r="E23" s="3">
        <v>24.128704071044922</v>
      </c>
      <c r="F23" s="3">
        <v>30.370498657226563</v>
      </c>
      <c r="G23">
        <v>26.356509208679199</v>
      </c>
      <c r="I23" s="1" t="s">
        <v>15</v>
      </c>
      <c r="J23" s="4">
        <f t="shared" si="1"/>
        <v>10.83339786529541</v>
      </c>
      <c r="K23" s="4">
        <f t="shared" si="11"/>
        <v>8.0697145462036133</v>
      </c>
      <c r="L23" s="4">
        <f t="shared" si="12"/>
        <v>7.726374626159668</v>
      </c>
      <c r="M23" s="4">
        <f t="shared" si="2"/>
        <v>13.968169212341309</v>
      </c>
      <c r="N23" s="4">
        <f t="shared" si="3"/>
        <v>9.9541797637939453</v>
      </c>
      <c r="P23" s="1" t="s">
        <v>15</v>
      </c>
      <c r="Q23" s="4">
        <f t="shared" si="4"/>
        <v>-4.9240000247955322</v>
      </c>
      <c r="R23" s="4">
        <f t="shared" si="5"/>
        <v>-3.7980906963348389</v>
      </c>
      <c r="S23" s="4">
        <f t="shared" si="6"/>
        <v>-5.6321237087249756</v>
      </c>
      <c r="T23" s="4">
        <f t="shared" si="7"/>
        <v>-4.312650203704834</v>
      </c>
      <c r="U23" s="4">
        <f t="shared" si="8"/>
        <v>-2.8360918760299683</v>
      </c>
      <c r="W23" s="1" t="s">
        <v>15</v>
      </c>
      <c r="X23">
        <f t="shared" si="9"/>
        <v>30.357898606254302</v>
      </c>
      <c r="Y23">
        <f t="shared" si="13"/>
        <v>13.910387423099989</v>
      </c>
      <c r="Z23">
        <f t="shared" si="14"/>
        <v>49.595032091426312</v>
      </c>
      <c r="AA23">
        <f t="shared" si="15"/>
        <v>19.871793803001911</v>
      </c>
      <c r="AB23">
        <f t="shared" si="10"/>
        <v>7.1408305111773807</v>
      </c>
    </row>
    <row r="24" spans="1:28" x14ac:dyDescent="0.3">
      <c r="A24" s="1" t="s">
        <v>17</v>
      </c>
      <c r="B24" s="3">
        <v>17.07231330871582</v>
      </c>
      <c r="C24" s="3">
        <v>28.673142433166504</v>
      </c>
      <c r="D24" s="3">
        <v>25.547397613525391</v>
      </c>
      <c r="E24" s="3">
        <v>24.993341445922852</v>
      </c>
      <c r="F24" s="3">
        <v>30.199913024902344</v>
      </c>
      <c r="G24">
        <v>27.412577629089355</v>
      </c>
      <c r="I24" s="1" t="s">
        <v>17</v>
      </c>
      <c r="J24" s="4">
        <f t="shared" si="1"/>
        <v>11.600829124450684</v>
      </c>
      <c r="K24" s="4">
        <f t="shared" si="11"/>
        <v>8.4750843048095703</v>
      </c>
      <c r="L24" s="4">
        <f t="shared" si="12"/>
        <v>7.9210281372070313</v>
      </c>
      <c r="M24" s="4">
        <f t="shared" si="2"/>
        <v>13.127599716186523</v>
      </c>
      <c r="N24" s="4">
        <f t="shared" si="3"/>
        <v>10.340264320373535</v>
      </c>
      <c r="P24" s="1" t="s">
        <v>17</v>
      </c>
      <c r="Q24" s="4">
        <f t="shared" si="4"/>
        <v>-4.1565687656402588</v>
      </c>
      <c r="R24" s="4">
        <f t="shared" si="5"/>
        <v>-3.3927209377288818</v>
      </c>
      <c r="S24" s="4">
        <f t="shared" si="6"/>
        <v>-5.4374701976776123</v>
      </c>
      <c r="T24" s="4">
        <f t="shared" si="7"/>
        <v>-5.1532196998596191</v>
      </c>
      <c r="U24" s="4">
        <f t="shared" si="8"/>
        <v>-2.4500073194503784</v>
      </c>
      <c r="W24" s="1" t="s">
        <v>17</v>
      </c>
      <c r="X24">
        <f t="shared" si="9"/>
        <v>17.83412792364074</v>
      </c>
      <c r="Y24">
        <f t="shared" si="13"/>
        <v>10.502937210867714</v>
      </c>
      <c r="Z24">
        <f t="shared" si="14"/>
        <v>43.335282298658491</v>
      </c>
      <c r="AA24">
        <f t="shared" si="15"/>
        <v>35.585551750144688</v>
      </c>
      <c r="AB24">
        <f t="shared" si="10"/>
        <v>5.4641887492706003</v>
      </c>
    </row>
    <row r="25" spans="1:28" x14ac:dyDescent="0.3">
      <c r="A25" s="1" t="s">
        <v>18</v>
      </c>
      <c r="B25" s="3">
        <v>17.78746223449707</v>
      </c>
      <c r="C25" s="3">
        <v>29.769155502319336</v>
      </c>
      <c r="D25" s="3">
        <v>26.756144523620605</v>
      </c>
      <c r="E25" s="3">
        <v>24.178336143493652</v>
      </c>
      <c r="F25" s="3">
        <v>28.180913925170898</v>
      </c>
      <c r="G25">
        <v>27.962089538574219</v>
      </c>
      <c r="I25" s="1" t="s">
        <v>18</v>
      </c>
      <c r="J25" s="4">
        <f t="shared" si="1"/>
        <v>11.981693267822266</v>
      </c>
      <c r="K25" s="4">
        <f t="shared" si="11"/>
        <v>8.9686822891235352</v>
      </c>
      <c r="L25" s="4">
        <f t="shared" si="12"/>
        <v>6.390873908996582</v>
      </c>
      <c r="M25" s="4">
        <f t="shared" si="2"/>
        <v>10.393451690673828</v>
      </c>
      <c r="N25" s="4">
        <f t="shared" si="3"/>
        <v>10.174627304077148</v>
      </c>
      <c r="P25" s="1" t="s">
        <v>18</v>
      </c>
      <c r="Q25" s="4">
        <f t="shared" si="4"/>
        <v>-3.7757046222686768</v>
      </c>
      <c r="R25" s="4">
        <f t="shared" si="5"/>
        <v>-2.899122953414917</v>
      </c>
      <c r="S25" s="4">
        <f t="shared" si="6"/>
        <v>-6.9676244258880615</v>
      </c>
      <c r="T25" s="4">
        <f t="shared" si="7"/>
        <v>-7.8873677253723145</v>
      </c>
      <c r="U25" s="4">
        <f t="shared" si="8"/>
        <v>-2.6156443357467651</v>
      </c>
      <c r="W25" s="1" t="s">
        <v>18</v>
      </c>
      <c r="X25">
        <f t="shared" si="9"/>
        <v>13.696208100704556</v>
      </c>
      <c r="Y25">
        <f t="shared" si="13"/>
        <v>7.4597276182949059</v>
      </c>
      <c r="Z25">
        <f t="shared" si="14"/>
        <v>125.15953781053555</v>
      </c>
      <c r="AA25">
        <f t="shared" si="15"/>
        <v>236.77414234784695</v>
      </c>
      <c r="AB25">
        <f t="shared" si="10"/>
        <v>6.1289686941706778</v>
      </c>
    </row>
    <row r="26" spans="1:28" x14ac:dyDescent="0.3">
      <c r="A26" s="1" t="s">
        <v>19</v>
      </c>
      <c r="B26" s="3">
        <v>17.810626983642578</v>
      </c>
      <c r="C26" s="3">
        <v>30.717050552368164</v>
      </c>
      <c r="D26" s="3">
        <v>27.006598472595215</v>
      </c>
      <c r="E26" s="3">
        <v>25.496224403381348</v>
      </c>
      <c r="F26" s="3">
        <v>31.013328552246094</v>
      </c>
      <c r="G26">
        <v>28.275699615478516</v>
      </c>
      <c r="I26" s="1" t="s">
        <v>19</v>
      </c>
      <c r="J26" s="4">
        <f t="shared" si="1"/>
        <v>12.906423568725586</v>
      </c>
      <c r="K26" s="4">
        <f t="shared" si="11"/>
        <v>9.1959714889526367</v>
      </c>
      <c r="L26" s="4">
        <f t="shared" si="12"/>
        <v>7.6855974197387695</v>
      </c>
      <c r="M26" s="4">
        <f t="shared" si="2"/>
        <v>13.202701568603516</v>
      </c>
      <c r="N26" s="4">
        <f t="shared" si="3"/>
        <v>10.465072631835938</v>
      </c>
      <c r="P26" s="1" t="s">
        <v>19</v>
      </c>
      <c r="Q26" s="4">
        <f t="shared" si="4"/>
        <v>-2.8509743213653564</v>
      </c>
      <c r="R26" s="4">
        <f t="shared" si="5"/>
        <v>-2.6718337535858154</v>
      </c>
      <c r="S26" s="4">
        <f t="shared" si="6"/>
        <v>-5.672900915145874</v>
      </c>
      <c r="T26" s="4">
        <f t="shared" si="7"/>
        <v>-5.078117847442627</v>
      </c>
      <c r="U26" s="4">
        <f t="shared" si="8"/>
        <v>-2.3251990079879761</v>
      </c>
      <c r="W26" s="1" t="s">
        <v>19</v>
      </c>
      <c r="X26">
        <f t="shared" si="9"/>
        <v>7.2148746078338268</v>
      </c>
      <c r="Y26">
        <f t="shared" si="13"/>
        <v>6.3723864172840274</v>
      </c>
      <c r="Z26">
        <f t="shared" si="14"/>
        <v>51.016814523689554</v>
      </c>
      <c r="AA26">
        <f t="shared" si="15"/>
        <v>33.780478231112987</v>
      </c>
      <c r="AB26">
        <f t="shared" si="10"/>
        <v>5.0113489814489558</v>
      </c>
    </row>
    <row r="27" spans="1:28" x14ac:dyDescent="0.3">
      <c r="A27" s="1" t="s">
        <v>20</v>
      </c>
      <c r="B27" s="3">
        <v>17.812756538391113</v>
      </c>
      <c r="C27" s="3">
        <v>30.094775199890137</v>
      </c>
      <c r="D27" s="3">
        <v>26.331352233886719</v>
      </c>
      <c r="E27" s="3">
        <v>25.27059268951416</v>
      </c>
      <c r="F27" s="3">
        <v>31.912850379943848</v>
      </c>
      <c r="G27">
        <v>27.893811225891113</v>
      </c>
      <c r="I27" s="1" t="s">
        <v>20</v>
      </c>
      <c r="J27" s="4">
        <f t="shared" si="1"/>
        <v>12.282018661499023</v>
      </c>
      <c r="K27" s="4">
        <f t="shared" si="11"/>
        <v>8.5185956954956055</v>
      </c>
      <c r="L27" s="4">
        <f t="shared" si="12"/>
        <v>7.4578361511230469</v>
      </c>
      <c r="M27" s="4">
        <f t="shared" si="2"/>
        <v>14.100093841552734</v>
      </c>
      <c r="N27" s="4">
        <f t="shared" si="3"/>
        <v>10.0810546875</v>
      </c>
      <c r="P27" s="1" t="s">
        <v>20</v>
      </c>
      <c r="Q27" s="4">
        <f t="shared" si="4"/>
        <v>-3.4753792285919189</v>
      </c>
      <c r="R27" s="4">
        <f t="shared" si="5"/>
        <v>-3.3492095470428467</v>
      </c>
      <c r="S27" s="4">
        <f t="shared" si="6"/>
        <v>-5.9006621837615967</v>
      </c>
      <c r="T27" s="4">
        <f t="shared" si="7"/>
        <v>-4.1807255744934082</v>
      </c>
      <c r="U27" s="4">
        <f t="shared" si="8"/>
        <v>-2.7092169523239136</v>
      </c>
      <c r="W27" s="1" t="s">
        <v>20</v>
      </c>
      <c r="X27">
        <f t="shared" si="9"/>
        <v>11.122268987818547</v>
      </c>
      <c r="Y27">
        <f t="shared" si="13"/>
        <v>10.190899892165143</v>
      </c>
      <c r="Z27">
        <f t="shared" si="14"/>
        <v>59.741525977609783</v>
      </c>
      <c r="AA27">
        <f t="shared" si="15"/>
        <v>18.135260636643892</v>
      </c>
      <c r="AB27">
        <f t="shared" si="10"/>
        <v>6.5396659882282506</v>
      </c>
    </row>
    <row r="28" spans="1:28" x14ac:dyDescent="0.3">
      <c r="A28" s="1" t="s">
        <v>44</v>
      </c>
      <c r="B28" s="3">
        <v>17.010880470275879</v>
      </c>
      <c r="C28" s="3">
        <v>30.42193603515625</v>
      </c>
      <c r="D28" s="3">
        <v>27.613557815551758</v>
      </c>
      <c r="E28" s="3">
        <v>26.807051658630371</v>
      </c>
      <c r="F28" s="3">
        <v>31.224529266357422</v>
      </c>
      <c r="G28">
        <v>29.288321495056152</v>
      </c>
      <c r="I28" s="1" t="s">
        <v>44</v>
      </c>
      <c r="J28" s="4">
        <f t="shared" si="1"/>
        <v>13.411055564880371</v>
      </c>
      <c r="K28" s="4">
        <f t="shared" si="11"/>
        <v>10.602677345275879</v>
      </c>
      <c r="L28" s="4">
        <f t="shared" si="12"/>
        <v>9.7961711883544922</v>
      </c>
      <c r="M28" s="4">
        <f t="shared" si="2"/>
        <v>14.213648796081543</v>
      </c>
      <c r="N28" s="4">
        <f t="shared" si="3"/>
        <v>12.277441024780273</v>
      </c>
      <c r="P28" s="1" t="s">
        <v>44</v>
      </c>
      <c r="Q28" s="4">
        <f t="shared" si="4"/>
        <v>-2.3463423252105713</v>
      </c>
      <c r="R28" s="4">
        <f t="shared" si="5"/>
        <v>-1.2651278972625732</v>
      </c>
      <c r="S28" s="4">
        <f t="shared" si="6"/>
        <v>-3.5623271465301514</v>
      </c>
      <c r="T28" s="4">
        <f t="shared" si="7"/>
        <v>-4.0671706199645996</v>
      </c>
      <c r="U28" s="4">
        <f t="shared" si="8"/>
        <v>-0.51283061504364014</v>
      </c>
      <c r="W28" s="1" t="s">
        <v>44</v>
      </c>
      <c r="X28">
        <f t="shared" si="9"/>
        <v>5.0853332708761112</v>
      </c>
      <c r="Y28">
        <f t="shared" si="13"/>
        <v>2.4034851624793658</v>
      </c>
      <c r="Z28">
        <f t="shared" si="14"/>
        <v>11.813193709781821</v>
      </c>
      <c r="AA28">
        <f t="shared" si="15"/>
        <v>16.762560336340293</v>
      </c>
      <c r="AB28">
        <f t="shared" si="10"/>
        <v>1.4268469716280185</v>
      </c>
    </row>
    <row r="29" spans="1:28" x14ac:dyDescent="0.3">
      <c r="A29" s="1" t="s">
        <v>21</v>
      </c>
      <c r="B29" s="3">
        <v>17.338804244995117</v>
      </c>
      <c r="C29" s="3">
        <v>30.747098922729492</v>
      </c>
      <c r="D29" s="3">
        <v>27.677281379699707</v>
      </c>
      <c r="E29" s="3">
        <v>25.222702026367188</v>
      </c>
      <c r="F29" s="3">
        <v>31.886144638061523</v>
      </c>
      <c r="G29">
        <v>29.709003448486328</v>
      </c>
      <c r="I29" s="1" t="s">
        <v>21</v>
      </c>
      <c r="J29" s="4">
        <f t="shared" si="1"/>
        <v>13.408294677734375</v>
      </c>
      <c r="K29" s="4">
        <f t="shared" si="11"/>
        <v>10.33847713470459</v>
      </c>
      <c r="L29" s="4">
        <f t="shared" si="12"/>
        <v>7.8838977813720703</v>
      </c>
      <c r="M29" s="4">
        <f t="shared" si="2"/>
        <v>14.547340393066406</v>
      </c>
      <c r="N29" s="4">
        <f t="shared" si="3"/>
        <v>12.370199203491211</v>
      </c>
      <c r="P29" s="1" t="s">
        <v>21</v>
      </c>
      <c r="Q29" s="4">
        <f t="shared" si="4"/>
        <v>-2.3491032123565674</v>
      </c>
      <c r="R29" s="4">
        <f t="shared" si="5"/>
        <v>-1.5293281078338623</v>
      </c>
      <c r="S29" s="4">
        <f t="shared" si="6"/>
        <v>-5.4746005535125732</v>
      </c>
      <c r="T29" s="4">
        <f t="shared" si="7"/>
        <v>-3.7334790229797363</v>
      </c>
      <c r="U29" s="4">
        <f t="shared" si="8"/>
        <v>-0.42007243633270264</v>
      </c>
      <c r="W29" s="1" t="s">
        <v>21</v>
      </c>
      <c r="X29">
        <f t="shared" si="9"/>
        <v>5.0950743967884318</v>
      </c>
      <c r="Y29">
        <f t="shared" si="13"/>
        <v>2.8865137703041257</v>
      </c>
      <c r="Z29">
        <f t="shared" si="14"/>
        <v>44.465070054998506</v>
      </c>
      <c r="AA29">
        <f t="shared" si="15"/>
        <v>13.301149478634372</v>
      </c>
      <c r="AB29">
        <f t="shared" si="10"/>
        <v>1.3379947325303878</v>
      </c>
    </row>
    <row r="30" spans="1:28" x14ac:dyDescent="0.3">
      <c r="A30" s="1" t="s">
        <v>22</v>
      </c>
      <c r="B30" s="3">
        <v>17.097047805786133</v>
      </c>
      <c r="C30" s="3">
        <v>31.147270202636719</v>
      </c>
      <c r="D30" s="3">
        <v>27.762960433959961</v>
      </c>
      <c r="E30" s="3">
        <v>25.195738792419434</v>
      </c>
      <c r="F30" s="3">
        <v>30.637701988220215</v>
      </c>
      <c r="G30">
        <v>29.47834587097168</v>
      </c>
      <c r="I30" s="1" t="s">
        <v>22</v>
      </c>
      <c r="J30" s="4">
        <f t="shared" si="1"/>
        <v>14.050222396850586</v>
      </c>
      <c r="K30" s="4">
        <f t="shared" si="11"/>
        <v>10.665912628173828</v>
      </c>
      <c r="L30" s="4">
        <f t="shared" si="12"/>
        <v>8.0986909866333008</v>
      </c>
      <c r="M30" s="4">
        <f t="shared" si="2"/>
        <v>13.540654182434082</v>
      </c>
      <c r="N30" s="4">
        <f t="shared" si="3"/>
        <v>12.381298065185547</v>
      </c>
      <c r="P30" s="1" t="s">
        <v>22</v>
      </c>
      <c r="Q30" s="4">
        <f t="shared" si="4"/>
        <v>-1.7071754932403564</v>
      </c>
      <c r="R30" s="4">
        <f t="shared" si="5"/>
        <v>-1.201892614364624</v>
      </c>
      <c r="S30" s="4">
        <f t="shared" si="6"/>
        <v>-5.2598073482513428</v>
      </c>
      <c r="T30" s="4">
        <f t="shared" si="7"/>
        <v>-4.7401652336120605</v>
      </c>
      <c r="U30" s="4">
        <f t="shared" si="8"/>
        <v>-0.4089735746383667</v>
      </c>
      <c r="W30" s="1" t="s">
        <v>22</v>
      </c>
      <c r="X30">
        <f t="shared" si="9"/>
        <v>3.2652093491479706</v>
      </c>
      <c r="Y30">
        <f t="shared" si="13"/>
        <v>2.3004125513046478</v>
      </c>
      <c r="Z30">
        <f t="shared" si="14"/>
        <v>38.314201880292529</v>
      </c>
      <c r="AA30">
        <f t="shared" si="15"/>
        <v>26.725874193199555</v>
      </c>
      <c r="AB30">
        <f t="shared" si="10"/>
        <v>1.3277408383756821</v>
      </c>
    </row>
    <row r="31" spans="1:28" x14ac:dyDescent="0.3">
      <c r="A31" s="1" t="s">
        <v>23</v>
      </c>
      <c r="B31" s="3">
        <v>18.237227439880371</v>
      </c>
      <c r="C31" s="3">
        <v>28.802923202514648</v>
      </c>
      <c r="D31" s="3">
        <v>27.524314880371094</v>
      </c>
      <c r="E31" s="3">
        <v>26.771425247192383</v>
      </c>
      <c r="F31" s="3">
        <v>31.410449981689453</v>
      </c>
      <c r="G31">
        <v>28.576590538024902</v>
      </c>
      <c r="I31" s="1" t="s">
        <v>23</v>
      </c>
      <c r="J31" s="4">
        <f t="shared" si="1"/>
        <v>10.565695762634277</v>
      </c>
      <c r="K31" s="4">
        <f t="shared" si="11"/>
        <v>9.2870874404907227</v>
      </c>
      <c r="L31" s="4">
        <f t="shared" si="12"/>
        <v>8.5341978073120117</v>
      </c>
      <c r="M31" s="4">
        <f t="shared" si="2"/>
        <v>13.173222541809082</v>
      </c>
      <c r="N31" s="4">
        <f t="shared" si="3"/>
        <v>10.339363098144531</v>
      </c>
      <c r="P31" s="1" t="s">
        <v>23</v>
      </c>
      <c r="Q31" s="4">
        <f t="shared" si="4"/>
        <v>-5.191702127456665</v>
      </c>
      <c r="R31" s="4">
        <f t="shared" si="5"/>
        <v>-2.5807178020477295</v>
      </c>
      <c r="S31" s="4">
        <f t="shared" si="6"/>
        <v>-4.8243005275726318</v>
      </c>
      <c r="T31" s="4">
        <f t="shared" si="7"/>
        <v>-5.1075968742370605</v>
      </c>
      <c r="U31" s="4">
        <f t="shared" si="8"/>
        <v>-2.4509085416793823</v>
      </c>
      <c r="W31" s="1" t="s">
        <v>23</v>
      </c>
      <c r="X31">
        <f t="shared" si="9"/>
        <v>36.547533168699516</v>
      </c>
      <c r="Y31">
        <f t="shared" si="13"/>
        <v>5.9823727386812733</v>
      </c>
      <c r="Z31">
        <f t="shared" si="14"/>
        <v>28.330821440780088</v>
      </c>
      <c r="AA31">
        <f t="shared" si="15"/>
        <v>34.477825312188052</v>
      </c>
      <c r="AB31">
        <f t="shared" si="10"/>
        <v>5.4676031831227725</v>
      </c>
    </row>
    <row r="32" spans="1:28" x14ac:dyDescent="0.3">
      <c r="A32" s="1" t="s">
        <v>24</v>
      </c>
      <c r="B32" s="3">
        <v>15.911608219146729</v>
      </c>
      <c r="C32" s="3">
        <v>28.369159698486328</v>
      </c>
      <c r="D32" s="3">
        <v>26.308004379272461</v>
      </c>
      <c r="E32" s="3">
        <v>23.40467643737793</v>
      </c>
      <c r="F32" s="3">
        <v>31.558538436889648</v>
      </c>
      <c r="G32">
        <v>29.201320648193359</v>
      </c>
      <c r="I32" s="1" t="s">
        <v>24</v>
      </c>
      <c r="J32" s="4">
        <f t="shared" si="1"/>
        <v>12.4575514793396</v>
      </c>
      <c r="K32" s="4">
        <f t="shared" si="11"/>
        <v>10.396396160125732</v>
      </c>
      <c r="L32" s="4">
        <f t="shared" si="12"/>
        <v>7.4930682182312012</v>
      </c>
      <c r="M32" s="4">
        <f t="shared" si="2"/>
        <v>15.64693021774292</v>
      </c>
      <c r="N32" s="4">
        <f t="shared" si="3"/>
        <v>13.289712429046631</v>
      </c>
      <c r="P32" s="1" t="s">
        <v>24</v>
      </c>
      <c r="Q32" s="4">
        <f t="shared" si="4"/>
        <v>-3.2998464107513428</v>
      </c>
      <c r="R32" s="4">
        <f t="shared" si="5"/>
        <v>-1.4714090824127197</v>
      </c>
      <c r="S32" s="4">
        <f t="shared" si="6"/>
        <v>-5.8654301166534424</v>
      </c>
      <c r="T32" s="4">
        <f t="shared" si="7"/>
        <v>-2.6338891983032227</v>
      </c>
      <c r="U32" s="4">
        <f t="shared" si="8"/>
        <v>0.49944078922271729</v>
      </c>
      <c r="W32" s="1" t="s">
        <v>24</v>
      </c>
      <c r="X32">
        <f t="shared" si="9"/>
        <v>9.8481068219436381</v>
      </c>
      <c r="Y32">
        <f t="shared" si="13"/>
        <v>2.7729259349661635</v>
      </c>
      <c r="Z32">
        <f t="shared" si="14"/>
        <v>58.300248053809824</v>
      </c>
      <c r="AA32">
        <f t="shared" si="15"/>
        <v>6.2069701088958098</v>
      </c>
      <c r="AB32">
        <f t="shared" si="10"/>
        <v>0.70738091977245376</v>
      </c>
    </row>
    <row r="33" spans="1:28" x14ac:dyDescent="0.3">
      <c r="A33" s="1" t="s">
        <v>25</v>
      </c>
      <c r="B33" s="3">
        <v>17.244960784912109</v>
      </c>
      <c r="C33" s="3">
        <v>29.850777626037598</v>
      </c>
      <c r="D33" s="3">
        <v>26.620417594909668</v>
      </c>
      <c r="E33" s="3">
        <v>25.766827583312988</v>
      </c>
      <c r="F33" s="3">
        <v>30.838254928588867</v>
      </c>
      <c r="G33">
        <v>28.150246620178223</v>
      </c>
      <c r="I33" s="1" t="s">
        <v>25</v>
      </c>
      <c r="J33" s="4">
        <f t="shared" si="1"/>
        <v>12.605816841125488</v>
      </c>
      <c r="K33" s="4">
        <f t="shared" si="11"/>
        <v>9.3754568099975586</v>
      </c>
      <c r="L33" s="4">
        <f t="shared" si="12"/>
        <v>8.5218667984008789</v>
      </c>
      <c r="M33" s="4">
        <f t="shared" si="2"/>
        <v>13.593294143676758</v>
      </c>
      <c r="N33" s="4">
        <f t="shared" si="3"/>
        <v>10.905285835266113</v>
      </c>
      <c r="P33" s="1" t="s">
        <v>25</v>
      </c>
      <c r="Q33" s="4">
        <f t="shared" si="4"/>
        <v>-3.1515810489654541</v>
      </c>
      <c r="R33" s="4">
        <f t="shared" si="5"/>
        <v>-2.4923484325408936</v>
      </c>
      <c r="S33" s="4">
        <f t="shared" si="6"/>
        <v>-4.8366315364837646</v>
      </c>
      <c r="T33" s="4">
        <f t="shared" si="7"/>
        <v>-4.6875252723693848</v>
      </c>
      <c r="U33" s="4">
        <f t="shared" si="8"/>
        <v>-1.8849858045578003</v>
      </c>
      <c r="W33" s="1" t="s">
        <v>25</v>
      </c>
      <c r="X33">
        <f t="shared" si="9"/>
        <v>8.8862889230599187</v>
      </c>
      <c r="Y33">
        <f t="shared" si="13"/>
        <v>5.6269316241363816</v>
      </c>
      <c r="Z33">
        <f t="shared" si="14"/>
        <v>28.574008557287691</v>
      </c>
      <c r="AA33">
        <f t="shared" si="15"/>
        <v>25.768296702639724</v>
      </c>
      <c r="AB33">
        <f t="shared" si="10"/>
        <v>3.6934929005018602</v>
      </c>
    </row>
    <row r="34" spans="1:28" x14ac:dyDescent="0.3">
      <c r="A34" s="1" t="s">
        <v>26</v>
      </c>
      <c r="B34" s="3">
        <v>17.332961082458496</v>
      </c>
      <c r="C34" s="3">
        <v>30.30439567565918</v>
      </c>
      <c r="D34" s="3">
        <v>26.683788299560547</v>
      </c>
      <c r="E34" s="3">
        <v>25.142748832702637</v>
      </c>
      <c r="F34" s="3">
        <v>30.991434097290039</v>
      </c>
      <c r="G34">
        <v>28.523836135864258</v>
      </c>
      <c r="I34" s="1" t="s">
        <v>26</v>
      </c>
      <c r="J34" s="4">
        <f t="shared" si="1"/>
        <v>12.971434593200684</v>
      </c>
      <c r="K34" s="4">
        <f t="shared" si="11"/>
        <v>9.3508272171020508</v>
      </c>
      <c r="L34" s="4">
        <f t="shared" si="12"/>
        <v>7.8097877502441406</v>
      </c>
      <c r="M34" s="4">
        <f t="shared" si="2"/>
        <v>13.658473014831543</v>
      </c>
      <c r="N34" s="4">
        <f t="shared" si="3"/>
        <v>11.190875053405762</v>
      </c>
      <c r="P34" s="1" t="s">
        <v>26</v>
      </c>
      <c r="Q34" s="4">
        <f t="shared" si="4"/>
        <v>-2.7859632968902588</v>
      </c>
      <c r="R34" s="4">
        <f t="shared" si="5"/>
        <v>-2.5169780254364014</v>
      </c>
      <c r="S34" s="4">
        <f t="shared" si="6"/>
        <v>-5.5487105846405029</v>
      </c>
      <c r="T34" s="4">
        <f t="shared" si="7"/>
        <v>-4.6223464012145996</v>
      </c>
      <c r="U34" s="4">
        <f t="shared" si="8"/>
        <v>-1.5993965864181519</v>
      </c>
      <c r="W34" s="1" t="s">
        <v>26</v>
      </c>
      <c r="X34">
        <f t="shared" si="9"/>
        <v>6.8969728943868098</v>
      </c>
      <c r="Y34">
        <f t="shared" si="13"/>
        <v>5.7238188964688392</v>
      </c>
      <c r="Z34">
        <f t="shared" si="14"/>
        <v>46.80888790940871</v>
      </c>
      <c r="AA34">
        <f t="shared" si="15"/>
        <v>24.630028655565116</v>
      </c>
      <c r="AB34">
        <f t="shared" si="10"/>
        <v>3.0301654878225586</v>
      </c>
    </row>
    <row r="35" spans="1:28" x14ac:dyDescent="0.3">
      <c r="A35" s="1" t="s">
        <v>27</v>
      </c>
      <c r="B35" s="3">
        <v>18.430354118347168</v>
      </c>
      <c r="C35" s="3">
        <v>30.947526931762695</v>
      </c>
      <c r="D35" s="3">
        <v>27.404569625854492</v>
      </c>
      <c r="E35" s="3">
        <v>24.558594703674316</v>
      </c>
      <c r="F35" s="3">
        <v>37.753658294677734</v>
      </c>
      <c r="G35">
        <v>29.403264999389648</v>
      </c>
      <c r="I35" s="1" t="s">
        <v>27</v>
      </c>
      <c r="J35" s="4">
        <f t="shared" si="1"/>
        <v>12.517172813415527</v>
      </c>
      <c r="K35" s="4">
        <f t="shared" si="11"/>
        <v>8.9742155075073242</v>
      </c>
      <c r="L35" s="4">
        <f t="shared" si="12"/>
        <v>6.1282405853271484</v>
      </c>
      <c r="M35" s="4">
        <f t="shared" si="2"/>
        <v>19.323304176330566</v>
      </c>
      <c r="N35" s="4">
        <f t="shared" si="3"/>
        <v>10.97291088104248</v>
      </c>
      <c r="P35" s="1" t="s">
        <v>27</v>
      </c>
      <c r="Q35" s="4">
        <f t="shared" si="4"/>
        <v>-3.240225076675415</v>
      </c>
      <c r="R35" s="4">
        <f t="shared" si="5"/>
        <v>-2.8935897350311279</v>
      </c>
      <c r="S35" s="4">
        <f t="shared" si="6"/>
        <v>-7.2302577495574951</v>
      </c>
      <c r="T35" s="4">
        <f t="shared" si="7"/>
        <v>1.0424847602844238</v>
      </c>
      <c r="U35" s="4">
        <f t="shared" si="8"/>
        <v>-1.8173607587814331</v>
      </c>
      <c r="W35" s="1" t="s">
        <v>27</v>
      </c>
      <c r="X35">
        <f t="shared" si="9"/>
        <v>9.4494153916747514</v>
      </c>
      <c r="Y35">
        <f t="shared" si="13"/>
        <v>7.4311718613897915</v>
      </c>
      <c r="Z35">
        <f t="shared" si="14"/>
        <v>150.14969660693626</v>
      </c>
      <c r="AA35">
        <f t="shared" si="15"/>
        <v>0.48549059055883037</v>
      </c>
      <c r="AB35">
        <f t="shared" si="10"/>
        <v>3.5243586836981406</v>
      </c>
    </row>
    <row r="36" spans="1:28" x14ac:dyDescent="0.3">
      <c r="A36" s="1" t="s">
        <v>45</v>
      </c>
      <c r="B36" s="3">
        <v>17.419353485107422</v>
      </c>
      <c r="C36" s="3">
        <v>29.231006622314453</v>
      </c>
      <c r="D36" s="3">
        <v>26.613259315490723</v>
      </c>
      <c r="E36" s="3">
        <v>24.572708129882813</v>
      </c>
      <c r="F36" s="3">
        <v>31.205972671508789</v>
      </c>
      <c r="G36">
        <v>28.581433296203613</v>
      </c>
      <c r="I36" s="1" t="s">
        <v>45</v>
      </c>
      <c r="J36" s="4">
        <f t="shared" si="1"/>
        <v>11.811653137207031</v>
      </c>
      <c r="K36" s="4">
        <f t="shared" si="11"/>
        <v>9.1939058303833008</v>
      </c>
      <c r="L36" s="4">
        <f t="shared" si="12"/>
        <v>7.1533546447753906</v>
      </c>
      <c r="M36" s="4">
        <f t="shared" si="2"/>
        <v>13.786619186401367</v>
      </c>
      <c r="N36" s="4">
        <f t="shared" si="3"/>
        <v>11.162079811096191</v>
      </c>
      <c r="P36" s="1" t="s">
        <v>45</v>
      </c>
      <c r="Q36" s="4">
        <f t="shared" si="4"/>
        <v>-3.9457447528839111</v>
      </c>
      <c r="R36" s="4">
        <f t="shared" si="5"/>
        <v>-2.6738994121551514</v>
      </c>
      <c r="S36" s="4">
        <f t="shared" si="6"/>
        <v>-6.2051436901092529</v>
      </c>
      <c r="T36" s="4">
        <f t="shared" si="7"/>
        <v>-4.4942002296447754</v>
      </c>
      <c r="U36" s="4">
        <f t="shared" si="8"/>
        <v>-1.6281918287277222</v>
      </c>
      <c r="W36" s="1" t="s">
        <v>45</v>
      </c>
      <c r="X36">
        <f t="shared" si="9"/>
        <v>15.409463761958934</v>
      </c>
      <c r="Y36">
        <f t="shared" si="13"/>
        <v>6.3815169696794749</v>
      </c>
      <c r="Z36">
        <f t="shared" si="14"/>
        <v>73.779274126421242</v>
      </c>
      <c r="AA36">
        <f t="shared" si="15"/>
        <v>22.536635241913455</v>
      </c>
      <c r="AB36">
        <f t="shared" si="10"/>
        <v>3.0912532014234149</v>
      </c>
    </row>
    <row r="37" spans="1:28" x14ac:dyDescent="0.3">
      <c r="A37" s="1" t="s">
        <v>28</v>
      </c>
      <c r="B37" s="3">
        <v>17.483550071716309</v>
      </c>
      <c r="C37" s="3">
        <v>30.60274600982666</v>
      </c>
      <c r="D37" s="3">
        <v>26.994561195373535</v>
      </c>
      <c r="E37" s="3">
        <v>26.286455154418945</v>
      </c>
      <c r="F37" s="3">
        <v>31.001359939575195</v>
      </c>
      <c r="G37">
        <v>28.676190376281738</v>
      </c>
      <c r="I37" s="1" t="s">
        <v>28</v>
      </c>
      <c r="J37" s="4">
        <f t="shared" si="1"/>
        <v>13.119195938110352</v>
      </c>
      <c r="K37" s="4">
        <f t="shared" si="11"/>
        <v>9.5110111236572266</v>
      </c>
      <c r="L37" s="4">
        <f t="shared" si="12"/>
        <v>8.8029050827026367</v>
      </c>
      <c r="M37" s="4">
        <f t="shared" si="2"/>
        <v>13.517809867858887</v>
      </c>
      <c r="N37" s="4">
        <f t="shared" si="3"/>
        <v>11.19264030456543</v>
      </c>
      <c r="P37" s="1" t="s">
        <v>28</v>
      </c>
      <c r="Q37" s="4">
        <f t="shared" si="4"/>
        <v>-2.6382019519805908</v>
      </c>
      <c r="R37" s="4">
        <f t="shared" si="5"/>
        <v>-2.3567941188812256</v>
      </c>
      <c r="S37" s="4">
        <f t="shared" si="6"/>
        <v>-4.5555932521820068</v>
      </c>
      <c r="T37" s="4">
        <f t="shared" si="7"/>
        <v>-4.7630095481872559</v>
      </c>
      <c r="U37" s="4">
        <f t="shared" si="8"/>
        <v>-1.5976313352584839</v>
      </c>
      <c r="W37" s="1" t="s">
        <v>28</v>
      </c>
      <c r="X37">
        <f t="shared" si="9"/>
        <v>6.2255528195621803</v>
      </c>
      <c r="Y37">
        <f t="shared" si="13"/>
        <v>5.1223084094399765</v>
      </c>
      <c r="Z37">
        <f t="shared" si="14"/>
        <v>23.51636633481592</v>
      </c>
      <c r="AA37">
        <f t="shared" si="15"/>
        <v>27.152432556913311</v>
      </c>
      <c r="AB37">
        <f t="shared" si="10"/>
        <v>3.0264601087503649</v>
      </c>
    </row>
    <row r="38" spans="1:28" x14ac:dyDescent="0.3">
      <c r="A38" s="1" t="s">
        <v>29</v>
      </c>
      <c r="B38" s="3">
        <v>17.10472297668457</v>
      </c>
      <c r="C38" s="3">
        <v>30.75090503692627</v>
      </c>
      <c r="D38" s="3">
        <v>27.0146484375</v>
      </c>
      <c r="E38" s="3">
        <v>26.358794212341309</v>
      </c>
      <c r="F38" s="3">
        <v>31.263505935668945</v>
      </c>
      <c r="G38">
        <v>28.789507865905762</v>
      </c>
      <c r="I38" s="1" t="s">
        <v>29</v>
      </c>
      <c r="J38" s="4">
        <f t="shared" si="1"/>
        <v>13.646182060241699</v>
      </c>
      <c r="K38" s="4">
        <f t="shared" si="11"/>
        <v>9.9099254608154297</v>
      </c>
      <c r="L38" s="4">
        <f t="shared" si="12"/>
        <v>9.2540712356567383</v>
      </c>
      <c r="M38" s="4">
        <f t="shared" si="2"/>
        <v>14.158782958984375</v>
      </c>
      <c r="N38" s="4">
        <f t="shared" si="3"/>
        <v>11.684784889221191</v>
      </c>
      <c r="P38" s="1" t="s">
        <v>29</v>
      </c>
      <c r="Q38" s="4">
        <f t="shared" si="4"/>
        <v>-2.1112158298492432</v>
      </c>
      <c r="R38" s="4">
        <f t="shared" si="5"/>
        <v>-1.9578797817230225</v>
      </c>
      <c r="S38" s="4">
        <f t="shared" si="6"/>
        <v>-4.1044270992279053</v>
      </c>
      <c r="T38" s="4">
        <f t="shared" si="7"/>
        <v>-4.1220364570617676</v>
      </c>
      <c r="U38" s="4">
        <f t="shared" si="8"/>
        <v>-1.1054867506027222</v>
      </c>
      <c r="W38" s="1" t="s">
        <v>29</v>
      </c>
      <c r="X38">
        <f t="shared" si="9"/>
        <v>4.3205525536468725</v>
      </c>
      <c r="Y38">
        <f t="shared" si="13"/>
        <v>3.8849062434823649</v>
      </c>
      <c r="Z38">
        <f t="shared" si="14"/>
        <v>17.201078264373773</v>
      </c>
      <c r="AA38">
        <f t="shared" si="15"/>
        <v>17.412319072384268</v>
      </c>
      <c r="AB38">
        <f t="shared" si="10"/>
        <v>2.1517146250456922</v>
      </c>
    </row>
    <row r="39" spans="1:28" x14ac:dyDescent="0.3">
      <c r="A39" s="1" t="s">
        <v>30</v>
      </c>
      <c r="B39" s="3">
        <v>16.984477996826172</v>
      </c>
      <c r="C39" s="3">
        <v>28.619760513305664</v>
      </c>
      <c r="D39" s="3">
        <v>25.992996215820313</v>
      </c>
      <c r="E39" s="3">
        <v>23.824748039245605</v>
      </c>
      <c r="F39" s="3">
        <v>31.850645065307617</v>
      </c>
      <c r="G39">
        <v>27.961304664611816</v>
      </c>
      <c r="I39" s="1" t="s">
        <v>30</v>
      </c>
      <c r="J39" s="4">
        <f t="shared" si="1"/>
        <v>11.635282516479492</v>
      </c>
      <c r="K39" s="4">
        <f t="shared" si="11"/>
        <v>9.0085182189941406</v>
      </c>
      <c r="L39" s="4">
        <f t="shared" si="12"/>
        <v>6.8402700424194336</v>
      </c>
      <c r="M39" s="4">
        <f t="shared" si="2"/>
        <v>14.866167068481445</v>
      </c>
      <c r="N39" s="4">
        <f t="shared" si="3"/>
        <v>10.976826667785645</v>
      </c>
      <c r="P39" s="1" t="s">
        <v>30</v>
      </c>
      <c r="Q39" s="4">
        <f t="shared" si="4"/>
        <v>-4.1221153736114502</v>
      </c>
      <c r="R39" s="4">
        <f t="shared" si="5"/>
        <v>-2.8592870235443115</v>
      </c>
      <c r="S39" s="4">
        <f t="shared" si="6"/>
        <v>-6.51822829246521</v>
      </c>
      <c r="T39" s="4">
        <f t="shared" si="7"/>
        <v>-3.4146523475646973</v>
      </c>
      <c r="U39" s="4">
        <f t="shared" si="8"/>
        <v>-1.813444972038269</v>
      </c>
      <c r="W39" s="1" t="s">
        <v>30</v>
      </c>
      <c r="X39">
        <f t="shared" si="9"/>
        <v>17.413271565938082</v>
      </c>
      <c r="Y39">
        <f t="shared" si="13"/>
        <v>7.256566178515766</v>
      </c>
      <c r="Z39">
        <f t="shared" si="14"/>
        <v>91.660502672824776</v>
      </c>
      <c r="AA39">
        <f t="shared" si="15"/>
        <v>10.663819400615715</v>
      </c>
      <c r="AB39">
        <f t="shared" si="10"/>
        <v>3.5148057812510736</v>
      </c>
    </row>
    <row r="40" spans="1:28" x14ac:dyDescent="0.3">
      <c r="A40" s="1" t="s">
        <v>31</v>
      </c>
      <c r="B40" s="3">
        <v>17.306367874145508</v>
      </c>
      <c r="C40" s="3">
        <v>30.323180198669434</v>
      </c>
      <c r="D40" s="3">
        <v>27.036885261535645</v>
      </c>
      <c r="E40" s="3">
        <v>25.70960807800293</v>
      </c>
      <c r="F40" s="3">
        <v>31.289939880371094</v>
      </c>
      <c r="G40">
        <v>28.611193656921387</v>
      </c>
      <c r="I40" s="1" t="s">
        <v>31</v>
      </c>
      <c r="J40" s="4">
        <f t="shared" si="1"/>
        <v>13.016812324523926</v>
      </c>
      <c r="K40" s="4">
        <f t="shared" si="11"/>
        <v>9.7305173873901367</v>
      </c>
      <c r="L40" s="4">
        <f t="shared" si="12"/>
        <v>8.4032402038574219</v>
      </c>
      <c r="M40" s="4">
        <f t="shared" si="2"/>
        <v>13.983572006225586</v>
      </c>
      <c r="N40" s="4">
        <f t="shared" si="3"/>
        <v>11.304825782775879</v>
      </c>
      <c r="P40" s="1" t="s">
        <v>31</v>
      </c>
      <c r="Q40" s="4">
        <f t="shared" si="4"/>
        <v>-2.7405855655670166</v>
      </c>
      <c r="R40" s="4">
        <f t="shared" si="5"/>
        <v>-2.1372878551483154</v>
      </c>
      <c r="S40" s="4">
        <f t="shared" si="6"/>
        <v>-4.9552581310272217</v>
      </c>
      <c r="T40" s="4">
        <f t="shared" si="7"/>
        <v>-4.2972474098205566</v>
      </c>
      <c r="U40" s="4">
        <f t="shared" si="8"/>
        <v>-1.4854458570480347</v>
      </c>
      <c r="W40" s="1" t="s">
        <v>31</v>
      </c>
      <c r="X40">
        <f t="shared" si="9"/>
        <v>6.6834154905284429</v>
      </c>
      <c r="Y40">
        <f t="shared" si="13"/>
        <v>4.3993422927957262</v>
      </c>
      <c r="Z40">
        <f t="shared" si="14"/>
        <v>31.022824335778839</v>
      </c>
      <c r="AA40">
        <f t="shared" si="15"/>
        <v>19.660763050207365</v>
      </c>
      <c r="AB40">
        <f t="shared" si="10"/>
        <v>2.8000369336607744</v>
      </c>
    </row>
    <row r="41" spans="1:28" x14ac:dyDescent="0.3">
      <c r="A41" s="1" t="s">
        <v>32</v>
      </c>
      <c r="B41" s="3">
        <v>18.190690994262695</v>
      </c>
      <c r="C41" s="3">
        <v>30.803755760192871</v>
      </c>
      <c r="D41" s="3">
        <v>28.089266777038574</v>
      </c>
      <c r="E41" s="3">
        <v>27.093677520751953</v>
      </c>
      <c r="F41" s="3">
        <v>31.636394500732422</v>
      </c>
      <c r="G41">
        <v>29.274768829345703</v>
      </c>
      <c r="I41" s="1" t="s">
        <v>32</v>
      </c>
      <c r="J41" s="4">
        <f t="shared" si="1"/>
        <v>12.613064765930176</v>
      </c>
      <c r="K41" s="4">
        <f t="shared" si="11"/>
        <v>9.8985757827758789</v>
      </c>
      <c r="L41" s="4">
        <f t="shared" si="12"/>
        <v>8.9029865264892578</v>
      </c>
      <c r="M41" s="4">
        <f t="shared" si="2"/>
        <v>13.445703506469727</v>
      </c>
      <c r="N41" s="4">
        <f t="shared" si="3"/>
        <v>11.084077835083008</v>
      </c>
      <c r="P41" s="1" t="s">
        <v>32</v>
      </c>
      <c r="Q41" s="4">
        <f t="shared" si="4"/>
        <v>-3.1443331241607666</v>
      </c>
      <c r="R41" s="4">
        <f t="shared" si="5"/>
        <v>-1.9692294597625732</v>
      </c>
      <c r="S41" s="4">
        <f t="shared" si="6"/>
        <v>-4.4555118083953857</v>
      </c>
      <c r="T41" s="4">
        <f t="shared" si="7"/>
        <v>-4.835115909576416</v>
      </c>
      <c r="U41" s="4">
        <f t="shared" si="8"/>
        <v>-1.7061938047409058</v>
      </c>
      <c r="W41" s="1" t="s">
        <v>32</v>
      </c>
      <c r="X41">
        <f t="shared" si="9"/>
        <v>8.8417572404684535</v>
      </c>
      <c r="Y41">
        <f t="shared" si="13"/>
        <v>3.9155893241502375</v>
      </c>
      <c r="Z41">
        <f t="shared" si="14"/>
        <v>21.940307010624235</v>
      </c>
      <c r="AA41">
        <f t="shared" si="15"/>
        <v>28.544005823142982</v>
      </c>
      <c r="AB41">
        <f t="shared" si="10"/>
        <v>3.2629882781302126</v>
      </c>
    </row>
    <row r="42" spans="1:28" x14ac:dyDescent="0.3">
      <c r="A42" s="1" t="s">
        <v>33</v>
      </c>
      <c r="B42" s="3">
        <v>17.610357284545898</v>
      </c>
      <c r="C42" s="3">
        <v>30.783021926879883</v>
      </c>
      <c r="D42" s="3">
        <v>30.001769065856934</v>
      </c>
      <c r="E42" s="3">
        <v>26.237704277038574</v>
      </c>
      <c r="F42" s="3">
        <v>36.782230377197266</v>
      </c>
      <c r="G42">
        <v>32.346399307250977</v>
      </c>
      <c r="I42" s="1" t="s">
        <v>33</v>
      </c>
      <c r="J42" s="4">
        <f t="shared" si="1"/>
        <v>13.172664642333984</v>
      </c>
      <c r="K42" s="4">
        <f t="shared" si="11"/>
        <v>12.391411781311035</v>
      </c>
      <c r="L42" s="4">
        <f t="shared" si="12"/>
        <v>8.6273469924926758</v>
      </c>
      <c r="M42" s="4">
        <f t="shared" si="2"/>
        <v>19.171873092651367</v>
      </c>
      <c r="N42" s="4">
        <f t="shared" si="3"/>
        <v>14.736042022705078</v>
      </c>
      <c r="P42" s="1" t="s">
        <v>33</v>
      </c>
      <c r="Q42" s="4">
        <f t="shared" si="4"/>
        <v>-2.584733247756958</v>
      </c>
      <c r="R42" s="4">
        <f t="shared" si="5"/>
        <v>0.52360653877258301</v>
      </c>
      <c r="S42" s="4">
        <f t="shared" si="6"/>
        <v>-4.7311513423919678</v>
      </c>
      <c r="T42" s="4">
        <f t="shared" si="7"/>
        <v>0.89105367660522461</v>
      </c>
      <c r="U42" s="4">
        <f t="shared" si="8"/>
        <v>1.9457703828811646</v>
      </c>
      <c r="W42" s="1" t="s">
        <v>33</v>
      </c>
      <c r="X42">
        <f t="shared" si="9"/>
        <v>5.9990466394747681</v>
      </c>
      <c r="Y42">
        <f t="shared" si="13"/>
        <v>0.69563067693486935</v>
      </c>
      <c r="Z42">
        <f t="shared" si="14"/>
        <v>26.559412742931517</v>
      </c>
      <c r="AA42">
        <f t="shared" si="15"/>
        <v>0.53922015336352658</v>
      </c>
      <c r="AB42">
        <f t="shared" si="10"/>
        <v>0.25957612808464031</v>
      </c>
    </row>
    <row r="43" spans="1:28" x14ac:dyDescent="0.3">
      <c r="A43" s="1" t="s">
        <v>34</v>
      </c>
      <c r="B43" s="3">
        <v>17.364370346069336</v>
      </c>
      <c r="C43" s="3">
        <v>30.548826217651367</v>
      </c>
      <c r="D43" s="3">
        <v>26.713762283325195</v>
      </c>
      <c r="E43" s="3">
        <v>25.865212440490723</v>
      </c>
      <c r="F43" s="3">
        <v>31.380658149719238</v>
      </c>
      <c r="G43">
        <v>28.323768615722656</v>
      </c>
      <c r="I43" s="1" t="s">
        <v>34</v>
      </c>
      <c r="J43" s="4">
        <f t="shared" si="1"/>
        <v>13.184455871582031</v>
      </c>
      <c r="K43" s="4">
        <f t="shared" si="11"/>
        <v>9.3493919372558594</v>
      </c>
      <c r="L43" s="4">
        <f t="shared" si="12"/>
        <v>8.5008420944213867</v>
      </c>
      <c r="M43" s="4">
        <f t="shared" si="2"/>
        <v>14.016287803649902</v>
      </c>
      <c r="N43" s="4">
        <f t="shared" si="3"/>
        <v>10.95939826965332</v>
      </c>
      <c r="P43" s="1" t="s">
        <v>34</v>
      </c>
      <c r="Q43" s="4">
        <f t="shared" si="4"/>
        <v>-2.5729420185089111</v>
      </c>
      <c r="R43" s="4">
        <f t="shared" si="5"/>
        <v>-2.5184133052825928</v>
      </c>
      <c r="S43" s="4">
        <f t="shared" si="6"/>
        <v>-4.8576562404632568</v>
      </c>
      <c r="T43" s="4">
        <f t="shared" si="7"/>
        <v>-4.2645316123962402</v>
      </c>
      <c r="U43" s="4">
        <f t="shared" si="8"/>
        <v>-1.8308733701705933</v>
      </c>
      <c r="W43" s="1" t="s">
        <v>34</v>
      </c>
      <c r="X43">
        <f t="shared" si="9"/>
        <v>5.9502159074981815</v>
      </c>
      <c r="Y43">
        <f t="shared" si="13"/>
        <v>5.7295161294642538</v>
      </c>
      <c r="Z43">
        <f t="shared" si="14"/>
        <v>28.993472754059791</v>
      </c>
      <c r="AA43">
        <f t="shared" si="15"/>
        <v>19.219935805289229</v>
      </c>
      <c r="AB43">
        <f t="shared" si="10"/>
        <v>3.5575237055306097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刘瑶</dc:creator>
  <cp:lastModifiedBy>Yao Liu</cp:lastModifiedBy>
  <dcterms:created xsi:type="dcterms:W3CDTF">2015-06-05T18:19:34Z</dcterms:created>
  <dcterms:modified xsi:type="dcterms:W3CDTF">2024-01-18T03:18:01Z</dcterms:modified>
</cp:coreProperties>
</file>